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ales\1A TO BE EMAILED (TBE)\CALY\2027 (Most Recent) Order Forms\"/>
    </mc:Choice>
  </mc:AlternateContent>
  <xr:revisionPtr revIDLastSave="0" documentId="8_{CA350D43-386C-4B92-966E-DDBFC5A7E253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7 JFS CONT FRUIT Order Form" sheetId="1" r:id="rId1"/>
  </sheets>
  <definedNames>
    <definedName name="_xlnm._FilterDatabase" localSheetId="0" hidden="1">'2027 JFS CONT FRUIT Order Form'!$A$18:$K$142</definedName>
    <definedName name="_xlnm.Print_Area" localSheetId="0">'2027 JFS CONT FRUIT Order Form'!$A$1:$K$142</definedName>
    <definedName name="_xlnm.Print_Titles" localSheetId="0">'2027 JFS CONT FRUIT Order Form'!$18:$18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0" i="1" l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9" i="1"/>
</calcChain>
</file>

<file path=xl/sharedStrings.xml><?xml version="1.0" encoding="utf-8"?>
<sst xmlns="http://schemas.openxmlformats.org/spreadsheetml/2006/main" count="686" uniqueCount="321">
  <si>
    <t>J. Frank Schmidt &amp; Son Co.</t>
  </si>
  <si>
    <t>Boring, OR 97009</t>
  </si>
  <si>
    <t>503-663-4128 | fax 503-663-2121</t>
  </si>
  <si>
    <t>www.jfschmidt.com</t>
  </si>
  <si>
    <t>orders@jfschmidt.com</t>
  </si>
  <si>
    <t>Size</t>
  </si>
  <si>
    <t>Royalty</t>
  </si>
  <si>
    <t xml:space="preserve">toll-free 1-800-825-8202 </t>
  </si>
  <si>
    <t>Price</t>
  </si>
  <si>
    <t>Qty</t>
  </si>
  <si>
    <t xml:space="preserve"> </t>
  </si>
  <si>
    <t>Part #</t>
  </si>
  <si>
    <t>*JFS may substitute up or down one size to fill your request.</t>
  </si>
  <si>
    <t xml:space="preserve">Company:    </t>
  </si>
  <si>
    <t xml:space="preserve">Ship To Address:                                               </t>
  </si>
  <si>
    <t>Contact:</t>
  </si>
  <si>
    <t xml:space="preserve">Cell: </t>
  </si>
  <si>
    <t>Email:</t>
  </si>
  <si>
    <t xml:space="preserve">*Please separate by Fall &amp; Spring needs, if applicable </t>
  </si>
  <si>
    <t>Order requests can be emailed to your sales rep or JFS general inbox at:</t>
  </si>
  <si>
    <t>HZ</t>
  </si>
  <si>
    <t>Botanic</t>
  </si>
  <si>
    <t>Common</t>
  </si>
  <si>
    <t>FALL</t>
  </si>
  <si>
    <t>SPRING</t>
  </si>
  <si>
    <t>Root/Form</t>
  </si>
  <si>
    <t>PO Box 189</t>
  </si>
  <si>
    <t>Ship Date:</t>
  </si>
  <si>
    <t xml:space="preserve">          Pre-priced tags for your order?</t>
  </si>
  <si>
    <r>
      <t xml:space="preserve">             </t>
    </r>
    <r>
      <rPr>
        <b/>
        <sz val="12"/>
        <rFont val="Arial"/>
        <family val="2"/>
      </rPr>
      <t>(.60ea)</t>
    </r>
    <r>
      <rPr>
        <sz val="14"/>
        <rFont val="Arial"/>
        <family val="2"/>
      </rPr>
      <t xml:space="preserve"> Indicate: Yes / No</t>
    </r>
  </si>
  <si>
    <t>*Italicized listings have limited quantities.</t>
  </si>
  <si>
    <t>#10</t>
  </si>
  <si>
    <t>#15</t>
  </si>
  <si>
    <t>#7</t>
  </si>
  <si>
    <t>#5</t>
  </si>
  <si>
    <t/>
  </si>
  <si>
    <t>Diospyros persimmon fruiting 'Jiro'</t>
  </si>
  <si>
    <t>Fuyu</t>
  </si>
  <si>
    <t>Galaxy</t>
  </si>
  <si>
    <t>Malus fruiting 'Golden Delicious'</t>
  </si>
  <si>
    <t>Golden Delicious</t>
  </si>
  <si>
    <t>Malus fruiting 'Granny Smith'</t>
  </si>
  <si>
    <t>Granny Smith</t>
  </si>
  <si>
    <t>Malus fruiting 'Gala'</t>
  </si>
  <si>
    <t>Gala</t>
  </si>
  <si>
    <t>Malus fruiting 'McIntosh'</t>
  </si>
  <si>
    <t>McIntosh</t>
  </si>
  <si>
    <t>Malus fruiting 'Red Delicious'</t>
  </si>
  <si>
    <t>Red Delicious</t>
  </si>
  <si>
    <t>Malus fruiting 'Honeycrisp'</t>
  </si>
  <si>
    <t>Honeycrisp</t>
  </si>
  <si>
    <t>Malus fruiting 'Fuji'</t>
  </si>
  <si>
    <t>Fuji</t>
  </si>
  <si>
    <t>Malus fruiting '4-N-1 Combo'</t>
  </si>
  <si>
    <t>4-N-1-Combo</t>
  </si>
  <si>
    <t>Malus fruiting 'Cripps Pink'</t>
  </si>
  <si>
    <t>Pink Lady®</t>
  </si>
  <si>
    <t>Prunus apricot fruiting 'Wenatchee'</t>
  </si>
  <si>
    <t>Wenatchee Moorpark</t>
  </si>
  <si>
    <t>Prunus apricot fruiting 'Puget Gold'</t>
  </si>
  <si>
    <t>Puget Gold</t>
  </si>
  <si>
    <t>Prunus cherry fruiting 'Bing'</t>
  </si>
  <si>
    <t>Bing</t>
  </si>
  <si>
    <t>Prunus cherry fruiting 'Black Tartarian'</t>
  </si>
  <si>
    <t>Black Tartarian</t>
  </si>
  <si>
    <t>Prunus cherry fruiting 'Montmorency'</t>
  </si>
  <si>
    <t>Montmorency</t>
  </si>
  <si>
    <t>Prunus cherry fruiting 'North Star'</t>
  </si>
  <si>
    <t>North Star</t>
  </si>
  <si>
    <t>Prunus cherry fruiting 'Rainier'</t>
  </si>
  <si>
    <t>Rainier</t>
  </si>
  <si>
    <t>Prunus cherry fruiting 'Royal Ann'</t>
  </si>
  <si>
    <t>Royal Ann</t>
  </si>
  <si>
    <t>Prunus cherry fruiting 'Stella'</t>
  </si>
  <si>
    <t>Stella</t>
  </si>
  <si>
    <t>Prunus cherry fruiting 'Van'</t>
  </si>
  <si>
    <t>Van</t>
  </si>
  <si>
    <t>Prunus cherry fruiting '4-N-1 Combo'</t>
  </si>
  <si>
    <t>4-N-1 Combo</t>
  </si>
  <si>
    <t>Prunus cherry fruiting '3-N-1 Combo'</t>
  </si>
  <si>
    <t>3-N-1 Combo</t>
  </si>
  <si>
    <t>Prunus cherry fruiting 'Sweetheart'</t>
  </si>
  <si>
    <t>Sweetheart</t>
  </si>
  <si>
    <t>Prunus cherry fruiting 'Utah Giant'</t>
  </si>
  <si>
    <t>Utah Giant</t>
  </si>
  <si>
    <t>Prunus nectarine fruiting 'Fantasia'</t>
  </si>
  <si>
    <t>Fantasia</t>
  </si>
  <si>
    <t>Prunus nectarine fruiting 'Flavortop'</t>
  </si>
  <si>
    <t>Flavortop</t>
  </si>
  <si>
    <t>Prunus nectarine fruiting 'Nectar Babe'</t>
  </si>
  <si>
    <t>Prunus peach fruiting 'Contender'</t>
  </si>
  <si>
    <t>Contender</t>
  </si>
  <si>
    <t>Prunus peach fruiting 'Bonfire'</t>
  </si>
  <si>
    <t>Prunus peach fruiting 'Elberta'</t>
  </si>
  <si>
    <t>Elberta</t>
  </si>
  <si>
    <t>Prunus peach fruiting 'Galaxy'</t>
  </si>
  <si>
    <t>Prunus peach fruiting 'Redhaven'</t>
  </si>
  <si>
    <t>Redhaven</t>
  </si>
  <si>
    <t>Prunus peach fruiting 'Reliance'</t>
  </si>
  <si>
    <t>Reliance</t>
  </si>
  <si>
    <t>Prunus peach fruiting 'Pix Zee'</t>
  </si>
  <si>
    <t>Prunus plum fruiting '4-in-1 Combo'</t>
  </si>
  <si>
    <t>Prunus prune fruiting 'Italian'</t>
  </si>
  <si>
    <t>Italian</t>
  </si>
  <si>
    <t>Prunus plum fruiting 'Methley'</t>
  </si>
  <si>
    <t>Methley</t>
  </si>
  <si>
    <t>Prunus plum fruiting 'Hollywood'</t>
  </si>
  <si>
    <t>Hollywood</t>
  </si>
  <si>
    <t>Prunus plum fruiting 'Santa Rosa'</t>
  </si>
  <si>
    <t>Santa Rosa</t>
  </si>
  <si>
    <t>Prunus plum fruiting 'Superior'</t>
  </si>
  <si>
    <t>Superior</t>
  </si>
  <si>
    <t>Prunus Pluot® fruiting 'Flavor King'</t>
  </si>
  <si>
    <t>Flavor King</t>
  </si>
  <si>
    <t>Pyrus fruiting 'D'Anjou'</t>
  </si>
  <si>
    <t>D'Anjou</t>
  </si>
  <si>
    <t>Pyrus fruiting 'Red D'Anjou'</t>
  </si>
  <si>
    <t>Red D'Anjou</t>
  </si>
  <si>
    <t>Pyrus fruiting 'Bartlett'</t>
  </si>
  <si>
    <t>Bartlett</t>
  </si>
  <si>
    <t>Pyrus fruiting 'Comice'</t>
  </si>
  <si>
    <t>Comice</t>
  </si>
  <si>
    <t>Pyrus fruiting 'Kieffer'</t>
  </si>
  <si>
    <t>Kieffer</t>
  </si>
  <si>
    <t>Pyrus fruiting 'Shinseiki'</t>
  </si>
  <si>
    <t>Shinseiki</t>
  </si>
  <si>
    <t>Pyrus fruiting 'Luscious'</t>
  </si>
  <si>
    <t>Luscious</t>
  </si>
  <si>
    <t>Pyrus fruiting 'Summercrisp'</t>
  </si>
  <si>
    <t>Summercrisp</t>
  </si>
  <si>
    <t>Pyrus pear fruiting '4-N-1 Combo'</t>
  </si>
  <si>
    <t>Pyrus fruiting 'Nijisseiki'</t>
  </si>
  <si>
    <t>20th Century</t>
  </si>
  <si>
    <t>C41410007000</t>
  </si>
  <si>
    <t>C60502007000</t>
  </si>
  <si>
    <t>C60503007000</t>
  </si>
  <si>
    <t>C60504007000</t>
  </si>
  <si>
    <t>C60508007000</t>
  </si>
  <si>
    <t>C60513007000</t>
  </si>
  <si>
    <t>C60515007000</t>
  </si>
  <si>
    <t>C60520007000</t>
  </si>
  <si>
    <t>C60530007000</t>
  </si>
  <si>
    <t>C73506007000</t>
  </si>
  <si>
    <t>C73530007000</t>
  </si>
  <si>
    <t>C73602007000</t>
  </si>
  <si>
    <t>C73604007000</t>
  </si>
  <si>
    <t>C73608007000</t>
  </si>
  <si>
    <t>C73610007000</t>
  </si>
  <si>
    <t>C73611007000</t>
  </si>
  <si>
    <t>C73612007000</t>
  </si>
  <si>
    <t>C73613007000</t>
  </si>
  <si>
    <t>C73614007000</t>
  </si>
  <si>
    <t>C73620007000</t>
  </si>
  <si>
    <t>C73635007000</t>
  </si>
  <si>
    <t>C73650007000</t>
  </si>
  <si>
    <t>C73705007000</t>
  </si>
  <si>
    <t>C73708007000</t>
  </si>
  <si>
    <t>C73713007000</t>
  </si>
  <si>
    <t>C73802007000</t>
  </si>
  <si>
    <t>C73803007000</t>
  </si>
  <si>
    <t>C73805007000</t>
  </si>
  <si>
    <t>C73808007000</t>
  </si>
  <si>
    <t>C73810007000</t>
  </si>
  <si>
    <t>C73813007000</t>
  </si>
  <si>
    <t>C73850007000</t>
  </si>
  <si>
    <t>C73901007000</t>
  </si>
  <si>
    <t>C73905007000</t>
  </si>
  <si>
    <t>C73908007000</t>
  </si>
  <si>
    <t>C73909007000</t>
  </si>
  <si>
    <t>C73910007000</t>
  </si>
  <si>
    <t>C73915007000</t>
  </si>
  <si>
    <t>C73932007000</t>
  </si>
  <si>
    <t>C74605007000</t>
  </si>
  <si>
    <t>C74607007000</t>
  </si>
  <si>
    <t>C74609007000</t>
  </si>
  <si>
    <t>C74612007000</t>
  </si>
  <si>
    <t>C74619007000</t>
  </si>
  <si>
    <t>C74620007000</t>
  </si>
  <si>
    <t>C74640007000</t>
  </si>
  <si>
    <t>7-10</t>
  </si>
  <si>
    <t>5-10</t>
  </si>
  <si>
    <t>5-9</t>
  </si>
  <si>
    <t>4-10</t>
  </si>
  <si>
    <t>4-7</t>
  </si>
  <si>
    <t>5-8</t>
  </si>
  <si>
    <t>3-8</t>
  </si>
  <si>
    <t>4-8</t>
  </si>
  <si>
    <t>6-9</t>
  </si>
  <si>
    <t>4-9</t>
  </si>
  <si>
    <t>5-7</t>
  </si>
  <si>
    <t>6-10</t>
  </si>
  <si>
    <t>4-9a</t>
  </si>
  <si>
    <t>C60504004000</t>
  </si>
  <si>
    <t>C60502004000</t>
  </si>
  <si>
    <t>C60513004000</t>
  </si>
  <si>
    <t>C60508004000</t>
  </si>
  <si>
    <t>C73506004000</t>
  </si>
  <si>
    <t>C73604004000</t>
  </si>
  <si>
    <t>C73608004000</t>
  </si>
  <si>
    <t>C73610004000</t>
  </si>
  <si>
    <t>C73613004000</t>
  </si>
  <si>
    <t>C73705004000</t>
  </si>
  <si>
    <t>Mini</t>
  </si>
  <si>
    <t>C73910004000</t>
  </si>
  <si>
    <t>C73905004000</t>
  </si>
  <si>
    <t>Pyrus fruiting 'Bosc'</t>
  </si>
  <si>
    <t>Bosc</t>
  </si>
  <si>
    <t>C74601004000</t>
  </si>
  <si>
    <t>C74605004000</t>
  </si>
  <si>
    <t>C74640004000</t>
  </si>
  <si>
    <t>C60510007000</t>
  </si>
  <si>
    <t>Malus fruiting 'Gravenstein'</t>
  </si>
  <si>
    <t>Gravenstein</t>
  </si>
  <si>
    <t>2-9</t>
  </si>
  <si>
    <t>Malus fruiting 'Braeburn'</t>
  </si>
  <si>
    <t>Braeburn</t>
  </si>
  <si>
    <t>Prunus apricot fruiting 'Harcot'</t>
  </si>
  <si>
    <t>Harcot</t>
  </si>
  <si>
    <t>Prunus apricot fruiting 'Moorpark'</t>
  </si>
  <si>
    <t>Moorpark</t>
  </si>
  <si>
    <t>Prunus apricot fruiting 'Tilton'</t>
  </si>
  <si>
    <t>Tilton</t>
  </si>
  <si>
    <t>Prunus apricot fruiting 'Montrose'</t>
  </si>
  <si>
    <t>Montrose</t>
  </si>
  <si>
    <t>Prunus cherry fruiting 'Bali'</t>
  </si>
  <si>
    <t>Bali</t>
  </si>
  <si>
    <t>Prunus cherry fruiting 'Lapins'</t>
  </si>
  <si>
    <t>Lapins</t>
  </si>
  <si>
    <t>Nectar Babe Miniature</t>
  </si>
  <si>
    <t>Prunus nectarine fruiting 'Arctic Babe'</t>
  </si>
  <si>
    <t>Arctic Babe Miniature</t>
  </si>
  <si>
    <t>Prunus nectarine fruiting 'Heavenly White'</t>
  </si>
  <si>
    <t>Heavenly White</t>
  </si>
  <si>
    <t>Bonfire Miniature</t>
  </si>
  <si>
    <t>Prunus peach fruiting 'Snow Beauty'</t>
  </si>
  <si>
    <t>Snow Beauty White</t>
  </si>
  <si>
    <t>Prunus peach fruiting 'Veteran'</t>
  </si>
  <si>
    <t>Veteran</t>
  </si>
  <si>
    <t>Pix Zee Miniature</t>
  </si>
  <si>
    <t>4-in-1 Combo</t>
  </si>
  <si>
    <t>Prunus plum fruiting 'Green Gage'</t>
  </si>
  <si>
    <t>Green Gage</t>
  </si>
  <si>
    <t>Prunus plum fruiting 'Elephant Heart'</t>
  </si>
  <si>
    <t>Elephant Heart</t>
  </si>
  <si>
    <t>Prunus plum fruiting 'Satsuma'</t>
  </si>
  <si>
    <t>Satsuma</t>
  </si>
  <si>
    <t>Prunus plum fruiting 'Stanley'</t>
  </si>
  <si>
    <t>Stanley</t>
  </si>
  <si>
    <t>Prunus Nectaplum® fruiting  'Spice Zee'</t>
  </si>
  <si>
    <t>Spice Zee</t>
  </si>
  <si>
    <t>Pyrus fruiting 'Hosui'</t>
  </si>
  <si>
    <t>Hosui</t>
  </si>
  <si>
    <t>Pyrus fruiting 'RB'</t>
  </si>
  <si>
    <t>Red Bartlett</t>
  </si>
  <si>
    <t>Pyrus fruiting 'Seckel'</t>
  </si>
  <si>
    <t>Seckel</t>
  </si>
  <si>
    <t>Pyrus fruiting 'Red Bartlett'</t>
  </si>
  <si>
    <t>Sensation Red Bartlett</t>
  </si>
  <si>
    <t>C60503004000</t>
  </si>
  <si>
    <t>C60505004000</t>
  </si>
  <si>
    <t>C60505007000</t>
  </si>
  <si>
    <t>C60510004000</t>
  </si>
  <si>
    <t>C60515004000</t>
  </si>
  <si>
    <t>C60519004000</t>
  </si>
  <si>
    <t>C60519007000</t>
  </si>
  <si>
    <t>C60530004000</t>
  </si>
  <si>
    <t>C73507004000</t>
  </si>
  <si>
    <t>C73507007000</t>
  </si>
  <si>
    <t>C73508007000</t>
  </si>
  <si>
    <t>C73510007000</t>
  </si>
  <si>
    <t>C73520004000</t>
  </si>
  <si>
    <t>C73520007000</t>
  </si>
  <si>
    <t>C73530004000</t>
  </si>
  <si>
    <t>C73601007000</t>
  </si>
  <si>
    <t>C73602004000</t>
  </si>
  <si>
    <t>C73607004000</t>
  </si>
  <si>
    <t>C73611004000</t>
  </si>
  <si>
    <t>C73614004000</t>
  </si>
  <si>
    <t>C73623007000</t>
  </si>
  <si>
    <t>C73635004000</t>
  </si>
  <si>
    <t>C73650004000</t>
  </si>
  <si>
    <t>C73708004000</t>
  </si>
  <si>
    <t>C73714007000</t>
  </si>
  <si>
    <t>C73716007000</t>
  </si>
  <si>
    <t>C73802004000</t>
  </si>
  <si>
    <t>C73805004000</t>
  </si>
  <si>
    <t>C73808004000</t>
  </si>
  <si>
    <t>C73810004000</t>
  </si>
  <si>
    <t>C73813004000</t>
  </si>
  <si>
    <t>C73820004000</t>
  </si>
  <si>
    <t>C73820007000</t>
  </si>
  <si>
    <t>C73825007000</t>
  </si>
  <si>
    <t>C73901010000</t>
  </si>
  <si>
    <t>C73901015000</t>
  </si>
  <si>
    <t>C73904007000</t>
  </si>
  <si>
    <t>C73906004000</t>
  </si>
  <si>
    <t>C73906007000</t>
  </si>
  <si>
    <t>C73908004000</t>
  </si>
  <si>
    <t>C73909004000</t>
  </si>
  <si>
    <t>C73912004000</t>
  </si>
  <si>
    <t>C73912007000</t>
  </si>
  <si>
    <t>C73915004000</t>
  </si>
  <si>
    <t>C73917004000</t>
  </si>
  <si>
    <t>C73917007000</t>
  </si>
  <si>
    <t>C73932004000</t>
  </si>
  <si>
    <t>C73933004000</t>
  </si>
  <si>
    <t>C73933007000</t>
  </si>
  <si>
    <t>C74602004000</t>
  </si>
  <si>
    <t>C74603004000</t>
  </si>
  <si>
    <t>C74604004000</t>
  </si>
  <si>
    <t>C74606004000</t>
  </si>
  <si>
    <t>C74606007000</t>
  </si>
  <si>
    <t>C74607004000</t>
  </si>
  <si>
    <t>C74609004000</t>
  </si>
  <si>
    <t>C74612004000</t>
  </si>
  <si>
    <t>C74613004000</t>
  </si>
  <si>
    <t>C74613007000</t>
  </si>
  <si>
    <t>C74618004000</t>
  </si>
  <si>
    <t>C74619004000</t>
  </si>
  <si>
    <t>C74650004000</t>
  </si>
  <si>
    <t>Orders will be acknowledged in August. Please confirm receipt of the order.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</si>
</sst>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32" x14ac:knownFonts="1">
    <font>
      <sz val="10"/>
      <name val="Arial"/>
    </font>
    <font>
      <b/>
      <sz val="14"/>
      <name val="Arial"/>
      <family val="2"/>
    </font>
    <font>
      <u/>
      <sz val="10"/>
      <color indexed="12"/>
      <name val="Arial"/>
      <family val="2"/>
    </font>
    <font>
      <sz val="12"/>
      <color theme="3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u/>
      <sz val="14"/>
      <color rgb="FF2A63A8"/>
      <name val="Arial"/>
      <family val="2"/>
    </font>
    <font>
      <b/>
      <u/>
      <sz val="14"/>
      <color rgb="FF3A7DCE"/>
      <name val="Arial"/>
      <family val="2"/>
    </font>
    <font>
      <b/>
      <sz val="12.5"/>
      <color theme="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u/>
      <sz val="12"/>
      <color rgb="FF3A7DCE"/>
      <name val="Arial"/>
      <family val="2"/>
    </font>
    <font>
      <sz val="13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.5"/>
      <color theme="0"/>
      <name val="Arial"/>
      <family val="2"/>
    </font>
    <font>
      <b/>
      <i/>
      <sz val="13"/>
      <name val="Arial"/>
      <family val="2"/>
    </font>
    <font>
      <b/>
      <sz val="13"/>
      <color theme="1"/>
      <name val="Arial"/>
      <family val="2"/>
    </font>
    <font>
      <sz val="13"/>
      <name val="Arial Narrow"/>
      <family val="2"/>
    </font>
    <font>
      <b/>
      <sz val="13"/>
      <color rgb="FF3A7DCE"/>
      <name val="Arial"/>
      <family val="2"/>
    </font>
    <font>
      <sz val="13"/>
      <color theme="3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3"/>
      <name val="Calibri"/>
      <family val="2"/>
      <scheme val="minor"/>
    </font>
    <font>
      <sz val="8"/>
      <name val="Arial"/>
      <family val="2"/>
    </font>
    <font>
      <b/>
      <sz val="16"/>
      <name val="Calibri"/>
      <family val="2"/>
      <scheme val="minor"/>
    </font>
    <font>
      <sz val="14"/>
      <name val="Calibri"/>
      <family val="2"/>
      <scheme val="minor"/>
    </font>
    <font>
      <b/>
      <u/>
      <sz val="14"/>
      <color rgb="FF3A7DCE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1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5" fillId="0" borderId="0"/>
    <xf numFmtId="44" fontId="16" fillId="0" borderId="0" applyFont="0" applyFill="0" applyBorder="0" applyAlignment="0" applyProtection="0"/>
  </cellStyleXfs>
  <cellXfs count="100">
    <xf numFmtId="0" fontId="0" fillId="0" borderId="0" xfId="0"/>
    <xf numFmtId="164" fontId="6" fillId="2" borderId="0" xfId="0" applyNumberFormat="1" applyFont="1" applyFill="1" applyAlignment="1">
      <alignment horizontal="left"/>
    </xf>
    <xf numFmtId="164" fontId="3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top"/>
    </xf>
    <xf numFmtId="0" fontId="12" fillId="0" borderId="0" xfId="0" applyFont="1" applyAlignment="1">
      <alignment horizontal="left"/>
    </xf>
    <xf numFmtId="0" fontId="10" fillId="2" borderId="0" xfId="0" applyFont="1" applyFill="1"/>
    <xf numFmtId="0" fontId="4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/>
    </xf>
    <xf numFmtId="0" fontId="5" fillId="0" borderId="0" xfId="0" applyFont="1" applyAlignment="1">
      <alignment horizontal="center"/>
    </xf>
    <xf numFmtId="0" fontId="4" fillId="4" borderId="0" xfId="0" applyFont="1" applyFill="1" applyAlignment="1">
      <alignment horizontal="center"/>
    </xf>
    <xf numFmtId="2" fontId="7" fillId="2" borderId="0" xfId="1" applyNumberFormat="1" applyFont="1" applyFill="1" applyAlignment="1" applyProtection="1">
      <alignment horizontal="left" vertical="center"/>
    </xf>
    <xf numFmtId="2" fontId="8" fillId="2" borderId="0" xfId="1" applyNumberFormat="1" applyFont="1" applyFill="1" applyBorder="1" applyAlignment="1" applyProtection="1">
      <alignment horizontal="left" vertical="center"/>
    </xf>
    <xf numFmtId="2" fontId="11" fillId="2" borderId="3" xfId="1" applyNumberFormat="1" applyFont="1" applyFill="1" applyBorder="1" applyAlignment="1" applyProtection="1">
      <alignment horizontal="left"/>
    </xf>
    <xf numFmtId="164" fontId="11" fillId="2" borderId="3" xfId="0" applyNumberFormat="1" applyFont="1" applyFill="1" applyBorder="1" applyAlignment="1">
      <alignment horizontal="left"/>
    </xf>
    <xf numFmtId="0" fontId="6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center"/>
    </xf>
    <xf numFmtId="164" fontId="3" fillId="2" borderId="0" xfId="0" applyNumberFormat="1" applyFont="1" applyFill="1" applyAlignment="1">
      <alignment horizontal="center"/>
    </xf>
    <xf numFmtId="0" fontId="13" fillId="0" borderId="0" xfId="1" applyFont="1" applyAlignment="1" applyProtection="1">
      <alignment horizontal="center" vertical="top"/>
    </xf>
    <xf numFmtId="0" fontId="9" fillId="3" borderId="0" xfId="0" applyFont="1" applyFill="1" applyAlignment="1">
      <alignment horizontal="center" vertical="center"/>
    </xf>
    <xf numFmtId="0" fontId="17" fillId="3" borderId="0" xfId="0" applyFont="1" applyFill="1" applyAlignment="1">
      <alignment horizontal="center" vertical="center" wrapText="1"/>
    </xf>
    <xf numFmtId="0" fontId="5" fillId="0" borderId="3" xfId="0" applyFont="1" applyBorder="1" applyAlignment="1">
      <alignment horizontal="left"/>
    </xf>
    <xf numFmtId="0" fontId="9" fillId="3" borderId="0" xfId="0" applyFont="1" applyFill="1" applyAlignment="1">
      <alignment horizontal="left" vertical="center"/>
    </xf>
    <xf numFmtId="0" fontId="15" fillId="2" borderId="0" xfId="0" applyFont="1" applyFill="1"/>
    <xf numFmtId="0" fontId="18" fillId="2" borderId="0" xfId="0" applyFont="1" applyFill="1" applyAlignment="1">
      <alignment horizontal="left" vertical="center"/>
    </xf>
    <xf numFmtId="2" fontId="19" fillId="2" borderId="0" xfId="1" applyNumberFormat="1" applyFont="1" applyFill="1" applyAlignment="1" applyProtection="1">
      <alignment horizontal="left" vertical="center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20" fillId="2" borderId="0" xfId="0" applyFont="1" applyFill="1" applyAlignment="1">
      <alignment horizontal="center"/>
    </xf>
    <xf numFmtId="0" fontId="21" fillId="0" borderId="0" xfId="0" applyFont="1" applyAlignment="1">
      <alignment horizontal="center" wrapText="1"/>
    </xf>
    <xf numFmtId="164" fontId="22" fillId="2" borderId="0" xfId="0" applyNumberFormat="1" applyFont="1" applyFill="1" applyAlignment="1">
      <alignment horizontal="left"/>
    </xf>
    <xf numFmtId="0" fontId="14" fillId="0" borderId="0" xfId="0" applyFont="1" applyAlignment="1">
      <alignment horizontal="left"/>
    </xf>
    <xf numFmtId="164" fontId="14" fillId="2" borderId="0" xfId="0" applyNumberFormat="1" applyFont="1" applyFill="1" applyAlignment="1">
      <alignment horizontal="center"/>
    </xf>
    <xf numFmtId="164" fontId="22" fillId="2" borderId="0" xfId="0" applyNumberFormat="1" applyFont="1" applyFill="1" applyAlignment="1">
      <alignment horizontal="center"/>
    </xf>
    <xf numFmtId="0" fontId="14" fillId="2" borderId="0" xfId="0" applyFont="1" applyFill="1" applyAlignment="1">
      <alignment vertical="top"/>
    </xf>
    <xf numFmtId="164" fontId="14" fillId="2" borderId="0" xfId="0" applyNumberFormat="1" applyFont="1" applyFill="1" applyAlignment="1">
      <alignment horizontal="left"/>
    </xf>
    <xf numFmtId="0" fontId="23" fillId="4" borderId="5" xfId="0" applyFont="1" applyFill="1" applyBorder="1"/>
    <xf numFmtId="0" fontId="23" fillId="4" borderId="1" xfId="0" applyFont="1" applyFill="1" applyBorder="1"/>
    <xf numFmtId="0" fontId="23" fillId="4" borderId="1" xfId="0" applyFont="1" applyFill="1" applyBorder="1" applyAlignment="1">
      <alignment horizontal="left"/>
    </xf>
    <xf numFmtId="0" fontId="23" fillId="4" borderId="8" xfId="0" applyFont="1" applyFill="1" applyBorder="1" applyAlignment="1">
      <alignment horizontal="left"/>
    </xf>
    <xf numFmtId="164" fontId="25" fillId="2" borderId="0" xfId="0" applyNumberFormat="1" applyFont="1" applyFill="1" applyAlignment="1">
      <alignment horizontal="left"/>
    </xf>
    <xf numFmtId="0" fontId="24" fillId="0" borderId="0" xfId="0" applyFont="1"/>
    <xf numFmtId="0" fontId="24" fillId="2" borderId="0" xfId="0" applyFont="1" applyFill="1"/>
    <xf numFmtId="0" fontId="23" fillId="4" borderId="1" xfId="0" applyFont="1" applyFill="1" applyBorder="1" applyAlignment="1">
      <alignment horizontal="center"/>
    </xf>
    <xf numFmtId="7" fontId="23" fillId="4" borderId="1" xfId="3" applyNumberFormat="1" applyFont="1" applyFill="1" applyBorder="1" applyAlignment="1">
      <alignment horizontal="center"/>
    </xf>
    <xf numFmtId="0" fontId="17" fillId="3" borderId="0" xfId="0" applyFont="1" applyFill="1" applyAlignment="1">
      <alignment horizontal="left" vertical="center" wrapText="1"/>
    </xf>
    <xf numFmtId="7" fontId="9" fillId="3" borderId="0" xfId="0" applyNumberFormat="1" applyFont="1" applyFill="1" applyAlignment="1">
      <alignment vertical="center"/>
    </xf>
    <xf numFmtId="0" fontId="27" fillId="0" borderId="0" xfId="0" applyFont="1" applyAlignment="1">
      <alignment vertical="center"/>
    </xf>
    <xf numFmtId="2" fontId="28" fillId="2" borderId="0" xfId="0" applyNumberFormat="1" applyFont="1" applyFill="1" applyAlignment="1">
      <alignment horizontal="left" vertical="center"/>
    </xf>
    <xf numFmtId="2" fontId="29" fillId="2" borderId="0" xfId="1" applyNumberFormat="1" applyFont="1" applyFill="1" applyAlignment="1" applyProtection="1">
      <alignment horizontal="left" vertical="center"/>
    </xf>
    <xf numFmtId="1" fontId="3" fillId="2" borderId="0" xfId="0" applyNumberFormat="1" applyFont="1" applyFill="1" applyAlignment="1">
      <alignment horizontal="left"/>
    </xf>
    <xf numFmtId="1" fontId="0" fillId="0" borderId="0" xfId="0" applyNumberFormat="1"/>
    <xf numFmtId="1" fontId="22" fillId="2" borderId="0" xfId="0" applyNumberFormat="1" applyFont="1" applyFill="1" applyAlignment="1">
      <alignment horizontal="left"/>
    </xf>
    <xf numFmtId="1" fontId="9" fillId="3" borderId="0" xfId="0" applyNumberFormat="1" applyFont="1" applyFill="1" applyAlignment="1">
      <alignment horizontal="center" vertical="center"/>
    </xf>
    <xf numFmtId="0" fontId="23" fillId="4" borderId="6" xfId="0" applyFont="1" applyFill="1" applyBorder="1"/>
    <xf numFmtId="0" fontId="23" fillId="4" borderId="4" xfId="0" applyFont="1" applyFill="1" applyBorder="1" applyAlignment="1">
      <alignment horizontal="left"/>
    </xf>
    <xf numFmtId="0" fontId="23" fillId="4" borderId="4" xfId="0" applyFont="1" applyFill="1" applyBorder="1" applyAlignment="1">
      <alignment horizontal="center"/>
    </xf>
    <xf numFmtId="7" fontId="23" fillId="4" borderId="4" xfId="3" applyNumberFormat="1" applyFont="1" applyFill="1" applyBorder="1" applyAlignment="1">
      <alignment horizontal="center"/>
    </xf>
    <xf numFmtId="0" fontId="23" fillId="4" borderId="7" xfId="0" applyFont="1" applyFill="1" applyBorder="1"/>
    <xf numFmtId="0" fontId="30" fillId="4" borderId="5" xfId="0" applyFont="1" applyFill="1" applyBorder="1"/>
    <xf numFmtId="0" fontId="30" fillId="4" borderId="1" xfId="0" applyFont="1" applyFill="1" applyBorder="1"/>
    <xf numFmtId="0" fontId="30" fillId="4" borderId="1" xfId="0" applyFont="1" applyFill="1" applyBorder="1" applyAlignment="1">
      <alignment horizontal="left"/>
    </xf>
    <xf numFmtId="0" fontId="30" fillId="4" borderId="1" xfId="0" applyFont="1" applyFill="1" applyBorder="1" applyAlignment="1">
      <alignment horizontal="center"/>
    </xf>
    <xf numFmtId="7" fontId="30" fillId="4" borderId="1" xfId="3" applyNumberFormat="1" applyFont="1" applyFill="1" applyBorder="1" applyAlignment="1">
      <alignment horizontal="center"/>
    </xf>
    <xf numFmtId="1" fontId="31" fillId="4" borderId="1" xfId="0" applyNumberFormat="1" applyFont="1" applyFill="1" applyBorder="1" applyAlignment="1">
      <alignment horizontal="center" vertical="center"/>
    </xf>
    <xf numFmtId="1" fontId="31" fillId="4" borderId="9" xfId="0" applyNumberFormat="1" applyFont="1" applyFill="1" applyBorder="1" applyAlignment="1">
      <alignment horizontal="center"/>
    </xf>
    <xf numFmtId="1" fontId="31" fillId="4" borderId="1" xfId="0" applyNumberFormat="1" applyFont="1" applyFill="1" applyBorder="1" applyAlignment="1">
      <alignment horizontal="center"/>
    </xf>
    <xf numFmtId="0" fontId="23" fillId="4" borderId="4" xfId="0" applyFont="1" applyFill="1" applyBorder="1"/>
    <xf numFmtId="1" fontId="31" fillId="4" borderId="4" xfId="0" applyNumberFormat="1" applyFont="1" applyFill="1" applyBorder="1" applyAlignment="1">
      <alignment horizontal="center" vertical="center"/>
    </xf>
    <xf numFmtId="0" fontId="23" fillId="4" borderId="10" xfId="0" applyFont="1" applyFill="1" applyBorder="1"/>
    <xf numFmtId="0" fontId="30" fillId="4" borderId="12" xfId="0" applyFont="1" applyFill="1" applyBorder="1"/>
    <xf numFmtId="0" fontId="30" fillId="4" borderId="13" xfId="0" applyFont="1" applyFill="1" applyBorder="1"/>
    <xf numFmtId="0" fontId="30" fillId="4" borderId="13" xfId="0" applyFont="1" applyFill="1" applyBorder="1" applyAlignment="1">
      <alignment horizontal="left"/>
    </xf>
    <xf numFmtId="0" fontId="30" fillId="4" borderId="13" xfId="0" applyFont="1" applyFill="1" applyBorder="1" applyAlignment="1">
      <alignment horizontal="center"/>
    </xf>
    <xf numFmtId="7" fontId="30" fillId="4" borderId="13" xfId="3" applyNumberFormat="1" applyFont="1" applyFill="1" applyBorder="1" applyAlignment="1">
      <alignment horizontal="center"/>
    </xf>
    <xf numFmtId="7" fontId="23" fillId="4" borderId="13" xfId="3" applyNumberFormat="1" applyFont="1" applyFill="1" applyBorder="1" applyAlignment="1">
      <alignment horizontal="center"/>
    </xf>
    <xf numFmtId="1" fontId="31" fillId="4" borderId="13" xfId="0" applyNumberFormat="1" applyFont="1" applyFill="1" applyBorder="1" applyAlignment="1">
      <alignment horizontal="center" vertical="center"/>
    </xf>
    <xf numFmtId="0" fontId="23" fillId="4" borderId="13" xfId="0" applyFont="1" applyFill="1" applyBorder="1"/>
    <xf numFmtId="1" fontId="31" fillId="4" borderId="14" xfId="0" applyNumberFormat="1" applyFont="1" applyFill="1" applyBorder="1" applyAlignment="1">
      <alignment horizontal="center"/>
    </xf>
    <xf numFmtId="1" fontId="31" fillId="4" borderId="11" xfId="0" applyNumberFormat="1" applyFont="1" applyFill="1" applyBorder="1" applyAlignment="1">
      <alignment horizontal="center"/>
    </xf>
    <xf numFmtId="2" fontId="7" fillId="2" borderId="0" xfId="1" applyNumberFormat="1" applyFont="1" applyFill="1" applyAlignment="1" applyProtection="1">
      <alignment horizontal="left" vertical="center"/>
    </xf>
    <xf numFmtId="0" fontId="0" fillId="0" borderId="0" xfId="0"/>
    <xf numFmtId="0" fontId="1" fillId="2" borderId="0" xfId="0" applyFont="1" applyFill="1" applyAlignment="1">
      <alignment vertical="center"/>
    </xf>
    <xf numFmtId="0" fontId="11" fillId="0" borderId="3" xfId="0" applyFont="1" applyBorder="1" applyAlignment="1">
      <alignment horizontal="left"/>
    </xf>
    <xf numFmtId="0" fontId="5" fillId="0" borderId="3" xfId="0" applyFont="1" applyBorder="1"/>
    <xf numFmtId="0" fontId="6" fillId="2" borderId="0" xfId="2" applyFont="1" applyFill="1" applyAlignment="1">
      <alignment horizontal="left"/>
    </xf>
    <xf numFmtId="0" fontId="0" fillId="0" borderId="0" xfId="0" applyAlignment="1">
      <alignment horizontal="left"/>
    </xf>
    <xf numFmtId="0" fontId="6" fillId="2" borderId="0" xfId="2" applyFont="1" applyFill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11" fillId="2" borderId="3" xfId="0" applyNumberFormat="1" applyFont="1" applyFill="1" applyBorder="1" applyAlignment="1">
      <alignment horizontal="left"/>
    </xf>
    <xf numFmtId="0" fontId="0" fillId="0" borderId="3" xfId="0" applyBorder="1"/>
    <xf numFmtId="2" fontId="11" fillId="2" borderId="2" xfId="1" applyNumberFormat="1" applyFont="1" applyFill="1" applyBorder="1" applyAlignment="1" applyProtection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2" fontId="11" fillId="2" borderId="3" xfId="1" applyNumberFormat="1" applyFont="1" applyFill="1" applyBorder="1" applyAlignment="1" applyProtection="1">
      <alignment horizontal="left"/>
    </xf>
    <xf numFmtId="0" fontId="5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4">
    <cellStyle name="Currency" xfId="3" builtinId="4"/>
    <cellStyle name="Hyperlink" xfId="1" builtinId="8"/>
    <cellStyle name="Normal" xfId="0" builtinId="0"/>
    <cellStyle name="Normal 2" xfId="2" xr:uid="{00000000-0005-0000-0000-000003000000}"/>
  </cellStyles>
  <dxfs count="4">
    <dxf>
      <fill>
        <patternFill>
          <bgColor theme="0" tint="-0.14996795556505021"/>
        </patternFill>
      </fill>
    </dxf>
    <dxf>
      <font>
        <b/>
        <i val="0"/>
        <condense val="0"/>
        <extend val="0"/>
        <color indexed="17"/>
      </font>
    </dxf>
    <dxf>
      <border outline="0">
        <bottom style="medium">
          <color indexed="64"/>
        </bottom>
      </border>
    </dxf>
    <dxf>
      <alignment horizontal="center" vertical="center" textRotation="0" indent="0" justifyLastLine="0" shrinkToFit="0" readingOrder="0"/>
    </dxf>
  </dxfs>
  <tableStyles count="0" defaultTableStyle="TableStyleMedium2" defaultPivotStyle="PivotStyleLight16"/>
  <colors>
    <mruColors>
      <color rgb="FF3A7D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35278</xdr:colOff>
      <xdr:row>0</xdr:row>
      <xdr:rowOff>0</xdr:rowOff>
    </xdr:from>
    <xdr:ext cx="4079522" cy="68198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845778" y="0"/>
          <a:ext cx="4079522" cy="681982"/>
        </a:xfrm>
        <a:prstGeom prst="rect">
          <a:avLst/>
        </a:prstGeom>
        <a:noFill/>
        <a:ln w="12700"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n-US" sz="2000" b="1">
              <a:latin typeface="Arial" panose="020B0604020202020204" pitchFamily="34" charset="0"/>
              <a:cs typeface="Arial" panose="020B0604020202020204" pitchFamily="34" charset="0"/>
            </a:rPr>
            <a:t>2027 Container Fruit </a:t>
          </a:r>
          <a:r>
            <a:rPr lang="en-US" sz="2000" b="0">
              <a:latin typeface="Arial" panose="020B0604020202020204" pitchFamily="34" charset="0"/>
              <a:cs typeface="Arial" panose="020B0604020202020204" pitchFamily="34" charset="0"/>
            </a:rPr>
            <a:t>Order </a:t>
          </a:r>
          <a:r>
            <a:rPr lang="en-US" sz="2000">
              <a:latin typeface="Arial" panose="020B0604020202020204" pitchFamily="34" charset="0"/>
              <a:cs typeface="Arial" panose="020B0604020202020204" pitchFamily="34" charset="0"/>
            </a:rPr>
            <a:t>Form</a:t>
          </a:r>
          <a:r>
            <a:rPr lang="en-US" sz="2000" baseline="0">
              <a:latin typeface="Arial" panose="020B0604020202020204" pitchFamily="34" charset="0"/>
              <a:cs typeface="Arial" panose="020B0604020202020204" pitchFamily="34" charset="0"/>
            </a:rPr>
            <a:t>                </a:t>
          </a:r>
        </a:p>
        <a:p>
          <a:pPr algn="l"/>
          <a:endParaRPr lang="en-US" sz="3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l"/>
          <a:r>
            <a:rPr lang="en-US" sz="1450" b="1" baseline="0">
              <a:latin typeface="Arial" panose="020B0604020202020204" pitchFamily="34" charset="0"/>
              <a:cs typeface="Arial" panose="020B0604020202020204" pitchFamily="34" charset="0"/>
            </a:rPr>
            <a:t>                  Order Deadline is August 1st</a:t>
          </a:r>
          <a:r>
            <a:rPr lang="en-US" sz="1100" b="0" i="0" u="none" strike="noStrike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600"/>
            <a:t> </a:t>
          </a:r>
          <a:endParaRPr lang="en-US" sz="1450" b="1" baseline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6</xdr:col>
      <xdr:colOff>663929</xdr:colOff>
      <xdr:row>9</xdr:row>
      <xdr:rowOff>132298</xdr:rowOff>
    </xdr:from>
    <xdr:to>
      <xdr:col>10</xdr:col>
      <xdr:colOff>277988</xdr:colOff>
      <xdr:row>16</xdr:row>
      <xdr:rowOff>52918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32" t="3957" r="10663" b="3459"/>
        <a:stretch/>
      </xdr:blipFill>
      <xdr:spPr>
        <a:xfrm rot="5400000">
          <a:off x="10584571" y="1738670"/>
          <a:ext cx="1428745" cy="211419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rder_form" displayName="order_form" ref="A18:K142" totalsRowShown="0" headerRowDxfId="3" tableBorderDxfId="2">
  <autoFilter ref="A18:K142" xr:uid="{00000000-000C-0000-FFFF-FFFF00000000}"/>
  <tableColumns count="11">
    <tableColumn id="11" xr3:uid="{00000000-0010-0000-0000-00000B000000}" name="Botanic"/>
    <tableColumn id="10" xr3:uid="{00000000-0010-0000-0000-00000A000000}" name="Common"/>
    <tableColumn id="1" xr3:uid="{00000000-0010-0000-0000-000001000000}" name="Root/Form"/>
    <tableColumn id="2" xr3:uid="{00000000-0010-0000-0000-000002000000}" name="Size"/>
    <tableColumn id="3" xr3:uid="{00000000-0010-0000-0000-000003000000}" name="HZ"/>
    <tableColumn id="4" xr3:uid="{00000000-0010-0000-0000-000004000000}" name="Price"/>
    <tableColumn id="5" xr3:uid="{00000000-0010-0000-0000-000005000000}" name="Royalty"/>
    <tableColumn id="6" xr3:uid="{00000000-0010-0000-0000-000006000000}" name="FALL"/>
    <tableColumn id="7" xr3:uid="{00000000-0010-0000-0000-000007000000}" name="SPRING"/>
    <tableColumn id="8" xr3:uid="{00000000-0010-0000-0000-000008000000}" name="Part #"/>
    <tableColumn id="9" xr3:uid="{00000000-0010-0000-0000-000009000000}" name="Qty">
      <calculatedColumnFormula>order_form[[#This Row],[FALL]]+order_form[[#This Row],[SPRING]]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orders@jfschmidt.com" TargetMode="External"/><Relationship Id="rId1" Type="http://schemas.openxmlformats.org/officeDocument/2006/relationships/hyperlink" Target="http://www.jfschmidt.com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K142"/>
  <sheetViews>
    <sheetView showZeros="0" tabSelected="1" zoomScaleNormal="100" workbookViewId="0">
      <pane ySplit="18" topLeftCell="A19" activePane="bottomLeft" state="frozen"/>
      <selection pane="bottomLeft" activeCell="A8" sqref="A8:F8"/>
    </sheetView>
  </sheetViews>
  <sheetFormatPr defaultColWidth="8.85546875" defaultRowHeight="15.75" x14ac:dyDescent="0.25"/>
  <cols>
    <col min="1" max="1" width="45.28515625" customWidth="1"/>
    <col min="2" max="2" width="32.7109375" customWidth="1"/>
    <col min="3" max="3" width="17.42578125" bestFit="1" customWidth="1"/>
    <col min="4" max="4" width="10.85546875" customWidth="1"/>
    <col min="5" max="5" width="9.28515625" customWidth="1"/>
    <col min="6" max="6" width="12.42578125" customWidth="1"/>
    <col min="7" max="7" width="12.28515625" customWidth="1"/>
    <col min="8" max="8" width="12.5703125" customWidth="1"/>
    <col min="9" max="9" width="12.7109375" customWidth="1"/>
    <col min="10" max="10" width="15.28515625" style="43" hidden="1" customWidth="1"/>
    <col min="11" max="11" width="14.7109375" style="53" customWidth="1"/>
    <col min="12" max="13" width="15.7109375" bestFit="1" customWidth="1"/>
    <col min="14" max="14" width="24" bestFit="1" customWidth="1"/>
  </cols>
  <sheetData>
    <row r="1" spans="1:11" ht="21" x14ac:dyDescent="0.25">
      <c r="A1" s="49" t="s">
        <v>0</v>
      </c>
      <c r="B1" s="1"/>
      <c r="C1" s="1"/>
      <c r="D1" s="9"/>
      <c r="E1" s="84"/>
      <c r="F1" s="83"/>
      <c r="G1" s="83"/>
      <c r="H1" s="83"/>
      <c r="I1" s="83"/>
      <c r="J1" s="42" t="s">
        <v>10</v>
      </c>
      <c r="K1" s="52" t="s">
        <v>10</v>
      </c>
    </row>
    <row r="2" spans="1:11" ht="16.5" customHeight="1" x14ac:dyDescent="0.25">
      <c r="A2" s="50" t="s">
        <v>26</v>
      </c>
      <c r="B2" s="1"/>
      <c r="C2" s="1"/>
      <c r="D2" s="9"/>
      <c r="E2" s="83"/>
      <c r="F2" s="83"/>
      <c r="G2" s="83"/>
      <c r="H2" s="83"/>
      <c r="I2" s="83"/>
      <c r="J2" s="42" t="s">
        <v>10</v>
      </c>
      <c r="K2" s="52" t="s">
        <v>10</v>
      </c>
    </row>
    <row r="3" spans="1:11" ht="16.5" customHeight="1" x14ac:dyDescent="0.25">
      <c r="A3" s="50" t="s">
        <v>1</v>
      </c>
      <c r="B3" s="1"/>
      <c r="C3" s="1"/>
      <c r="D3" s="9"/>
      <c r="E3" s="83"/>
      <c r="F3" s="83"/>
      <c r="G3" s="83"/>
      <c r="H3" s="83"/>
      <c r="I3" s="83"/>
      <c r="K3" s="52" t="s">
        <v>10</v>
      </c>
    </row>
    <row r="4" spans="1:11" ht="16.5" customHeight="1" x14ac:dyDescent="0.25">
      <c r="A4" s="50" t="s">
        <v>2</v>
      </c>
      <c r="B4" s="1"/>
      <c r="C4" s="1"/>
      <c r="D4" s="9"/>
      <c r="E4" s="83"/>
      <c r="F4" s="83"/>
      <c r="G4" s="83"/>
      <c r="H4" s="83"/>
      <c r="I4" s="83"/>
      <c r="J4" s="42" t="s">
        <v>10</v>
      </c>
      <c r="K4" s="52" t="s">
        <v>10</v>
      </c>
    </row>
    <row r="5" spans="1:11" ht="16.5" customHeight="1" x14ac:dyDescent="0.25">
      <c r="A5" s="50" t="s">
        <v>7</v>
      </c>
      <c r="B5" s="1"/>
      <c r="C5" s="1"/>
      <c r="D5" s="9"/>
      <c r="E5" s="83"/>
      <c r="F5" s="83"/>
      <c r="G5" s="83"/>
      <c r="H5" s="83"/>
      <c r="I5" s="83"/>
      <c r="J5" s="42" t="s">
        <v>10</v>
      </c>
      <c r="K5" s="52" t="s">
        <v>10</v>
      </c>
    </row>
    <row r="6" spans="1:11" ht="16.5" customHeight="1" x14ac:dyDescent="0.25">
      <c r="A6" s="51" t="s">
        <v>3</v>
      </c>
      <c r="B6" s="2" t="s">
        <v>10</v>
      </c>
      <c r="C6" s="2"/>
      <c r="D6" s="18"/>
      <c r="E6" s="83"/>
      <c r="F6" s="83"/>
      <c r="G6" s="83"/>
      <c r="H6" s="83"/>
      <c r="I6" s="83"/>
      <c r="J6" s="42" t="s">
        <v>10</v>
      </c>
    </row>
    <row r="7" spans="1:11" ht="16.5" customHeight="1" x14ac:dyDescent="0.25">
      <c r="A7" s="13"/>
      <c r="B7" s="2"/>
      <c r="C7" s="2"/>
      <c r="D7" s="18"/>
      <c r="E7" s="16"/>
      <c r="F7" s="5"/>
      <c r="G7" s="87" t="s">
        <v>28</v>
      </c>
      <c r="H7" s="87"/>
      <c r="I7" s="87"/>
      <c r="J7" s="87"/>
      <c r="K7" s="88"/>
    </row>
    <row r="8" spans="1:11" ht="16.5" customHeight="1" x14ac:dyDescent="0.2">
      <c r="A8" s="94" t="s">
        <v>13</v>
      </c>
      <c r="B8" s="95"/>
      <c r="C8" s="96"/>
      <c r="D8" s="96"/>
      <c r="E8" s="96"/>
      <c r="F8" s="96"/>
      <c r="G8" s="89" t="s">
        <v>29</v>
      </c>
      <c r="H8" s="89"/>
      <c r="I8" s="89"/>
      <c r="J8" s="89"/>
      <c r="K8" s="88"/>
    </row>
    <row r="9" spans="1:11" ht="16.5" customHeight="1" x14ac:dyDescent="0.25">
      <c r="A9" s="97" t="s">
        <v>14</v>
      </c>
      <c r="B9" s="98"/>
      <c r="C9" s="99"/>
      <c r="D9" s="15" t="s">
        <v>27</v>
      </c>
      <c r="E9" s="85" t="s">
        <v>10</v>
      </c>
      <c r="F9" s="86"/>
      <c r="G9" s="5"/>
      <c r="H9" s="90"/>
      <c r="I9" s="91"/>
      <c r="J9" s="44"/>
      <c r="K9" s="52" t="s">
        <v>10</v>
      </c>
    </row>
    <row r="10" spans="1:11" ht="16.5" customHeight="1" x14ac:dyDescent="0.25">
      <c r="A10" s="14" t="s">
        <v>15</v>
      </c>
      <c r="B10" s="15" t="s">
        <v>16</v>
      </c>
      <c r="C10" s="22"/>
      <c r="D10" s="92" t="s">
        <v>17</v>
      </c>
      <c r="E10" s="93"/>
      <c r="F10" s="93"/>
      <c r="G10" s="5"/>
      <c r="H10" s="10"/>
      <c r="I10" s="5"/>
      <c r="J10" s="42" t="s">
        <v>10</v>
      </c>
      <c r="K10" s="52" t="s">
        <v>10</v>
      </c>
    </row>
    <row r="11" spans="1:11" ht="11.25" customHeight="1" x14ac:dyDescent="0.25">
      <c r="A11" s="82"/>
      <c r="B11" s="83"/>
      <c r="C11" s="83"/>
      <c r="D11" s="83"/>
      <c r="E11" s="83"/>
      <c r="F11" s="83"/>
      <c r="G11" s="83"/>
      <c r="H11" s="83"/>
      <c r="I11" s="83"/>
      <c r="J11" s="42" t="s">
        <v>10</v>
      </c>
      <c r="K11" s="52" t="s">
        <v>10</v>
      </c>
    </row>
    <row r="12" spans="1:11" ht="20.25" customHeight="1" x14ac:dyDescent="0.25">
      <c r="A12" s="26" t="s">
        <v>320</v>
      </c>
      <c r="B12" s="6"/>
      <c r="C12" s="29"/>
      <c r="D12" s="9"/>
      <c r="E12" s="17"/>
      <c r="F12" s="5"/>
      <c r="G12" s="1"/>
      <c r="H12" s="10"/>
      <c r="I12" s="1"/>
      <c r="J12" s="42" t="s">
        <v>10</v>
      </c>
    </row>
    <row r="13" spans="1:11" ht="17.25" x14ac:dyDescent="0.3">
      <c r="A13" s="27" t="s">
        <v>18</v>
      </c>
      <c r="B13" s="28"/>
      <c r="C13" s="28"/>
      <c r="D13" s="29"/>
      <c r="E13" s="29"/>
      <c r="F13" s="27"/>
      <c r="G13" s="27"/>
      <c r="H13" s="30"/>
      <c r="I13" s="31"/>
      <c r="J13" s="42" t="s">
        <v>10</v>
      </c>
      <c r="K13" s="54" t="s">
        <v>10</v>
      </c>
    </row>
    <row r="14" spans="1:11" ht="17.25" customHeight="1" x14ac:dyDescent="0.25">
      <c r="A14" s="33" t="s">
        <v>12</v>
      </c>
      <c r="B14" s="33"/>
      <c r="C14" s="34"/>
      <c r="D14" s="29"/>
      <c r="E14" s="35" t="s">
        <v>10</v>
      </c>
      <c r="F14" s="36"/>
      <c r="G14" s="37"/>
      <c r="H14" s="34"/>
      <c r="I14" s="32" t="s">
        <v>10</v>
      </c>
      <c r="J14" s="42" t="s">
        <v>10</v>
      </c>
      <c r="K14" s="54" t="s">
        <v>10</v>
      </c>
    </row>
    <row r="15" spans="1:11" ht="18" customHeight="1" x14ac:dyDescent="0.3">
      <c r="A15" s="25" t="s">
        <v>30</v>
      </c>
      <c r="B15" s="28"/>
      <c r="C15" s="28"/>
      <c r="D15" s="29"/>
      <c r="E15" s="29"/>
      <c r="F15" s="27"/>
      <c r="G15" s="27"/>
      <c r="H15" s="30"/>
      <c r="I15" s="32" t="s">
        <v>10</v>
      </c>
      <c r="J15" s="42" t="s">
        <v>10</v>
      </c>
      <c r="K15" s="54" t="s">
        <v>10</v>
      </c>
    </row>
    <row r="16" spans="1:11" ht="18" x14ac:dyDescent="0.25">
      <c r="A16" s="24" t="s">
        <v>19</v>
      </c>
      <c r="B16" s="7"/>
      <c r="C16" s="7"/>
      <c r="D16" s="19" t="s">
        <v>4</v>
      </c>
      <c r="E16" s="4"/>
      <c r="F16" s="8"/>
      <c r="G16" s="11"/>
      <c r="H16" s="2" t="s">
        <v>10</v>
      </c>
      <c r="I16" s="8"/>
      <c r="J16" s="2" t="s">
        <v>10</v>
      </c>
      <c r="K16" s="43"/>
    </row>
    <row r="17" spans="1:11" ht="8.25" customHeight="1" x14ac:dyDescent="0.25">
      <c r="A17" s="12"/>
      <c r="C17" s="9"/>
      <c r="D17" s="17"/>
      <c r="E17" s="17"/>
      <c r="F17" s="4"/>
      <c r="G17" s="3"/>
      <c r="H17" s="3"/>
      <c r="J17" s="42" t="s">
        <v>10</v>
      </c>
      <c r="K17" s="52" t="s">
        <v>10</v>
      </c>
    </row>
    <row r="18" spans="1:11" ht="24" customHeight="1" thickBot="1" x14ac:dyDescent="0.25">
      <c r="A18" s="20" t="s">
        <v>21</v>
      </c>
      <c r="B18" s="20" t="s">
        <v>22</v>
      </c>
      <c r="C18" s="23" t="s">
        <v>25</v>
      </c>
      <c r="D18" s="23" t="s">
        <v>5</v>
      </c>
      <c r="E18" s="20" t="s">
        <v>20</v>
      </c>
      <c r="F18" s="20" t="s">
        <v>8</v>
      </c>
      <c r="G18" s="48" t="s">
        <v>6</v>
      </c>
      <c r="H18" s="21" t="s">
        <v>23</v>
      </c>
      <c r="I18" s="47" t="s">
        <v>24</v>
      </c>
      <c r="J18" s="21" t="s">
        <v>11</v>
      </c>
      <c r="K18" s="55" t="s">
        <v>9</v>
      </c>
    </row>
    <row r="19" spans="1:11" ht="17.100000000000001" customHeight="1" x14ac:dyDescent="0.25">
      <c r="A19" s="72" t="s">
        <v>36</v>
      </c>
      <c r="B19" s="73" t="s">
        <v>37</v>
      </c>
      <c r="C19" s="73"/>
      <c r="D19" s="74" t="s">
        <v>33</v>
      </c>
      <c r="E19" s="75" t="s">
        <v>179</v>
      </c>
      <c r="F19" s="76">
        <v>63.3</v>
      </c>
      <c r="G19" s="77">
        <v>0</v>
      </c>
      <c r="H19" s="78"/>
      <c r="I19" s="78"/>
      <c r="J19" s="79" t="s">
        <v>133</v>
      </c>
      <c r="K19" s="80">
        <f>order_form[[#This Row],[FALL]]+order_form[[#This Row],[SPRING]]</f>
        <v>0</v>
      </c>
    </row>
    <row r="20" spans="1:11" ht="17.100000000000001" customHeight="1" x14ac:dyDescent="0.25">
      <c r="A20" s="38" t="s">
        <v>53</v>
      </c>
      <c r="B20" s="39" t="s">
        <v>54</v>
      </c>
      <c r="C20" s="39"/>
      <c r="D20" s="40" t="s">
        <v>33</v>
      </c>
      <c r="E20" s="45" t="s">
        <v>35</v>
      </c>
      <c r="F20" s="46">
        <v>81.650000000000006</v>
      </c>
      <c r="G20" s="46">
        <v>0</v>
      </c>
      <c r="H20" s="66"/>
      <c r="I20" s="66"/>
      <c r="J20" s="39" t="s">
        <v>140</v>
      </c>
      <c r="K20" s="67">
        <f>order_form[[#This Row],[FALL]]+order_form[[#This Row],[SPRING]]</f>
        <v>0</v>
      </c>
    </row>
    <row r="21" spans="1:11" ht="17.100000000000001" customHeight="1" x14ac:dyDescent="0.25">
      <c r="A21" s="38" t="s">
        <v>214</v>
      </c>
      <c r="B21" s="39" t="s">
        <v>215</v>
      </c>
      <c r="C21" s="39"/>
      <c r="D21" s="40" t="s">
        <v>33</v>
      </c>
      <c r="E21" s="45" t="s">
        <v>180</v>
      </c>
      <c r="F21" s="46">
        <v>57.35</v>
      </c>
      <c r="G21" s="46">
        <v>0</v>
      </c>
      <c r="H21" s="66"/>
      <c r="I21" s="66"/>
      <c r="J21" s="39" t="s">
        <v>264</v>
      </c>
      <c r="K21" s="67">
        <f>order_form[[#This Row],[FALL]]+order_form[[#This Row],[SPRING]]</f>
        <v>0</v>
      </c>
    </row>
    <row r="22" spans="1:11" ht="17.100000000000001" customHeight="1" x14ac:dyDescent="0.25">
      <c r="A22" s="38" t="s">
        <v>214</v>
      </c>
      <c r="B22" s="39" t="s">
        <v>215</v>
      </c>
      <c r="C22" s="39"/>
      <c r="D22" s="40" t="s">
        <v>34</v>
      </c>
      <c r="E22" s="45" t="s">
        <v>180</v>
      </c>
      <c r="F22" s="46">
        <v>34</v>
      </c>
      <c r="G22" s="46">
        <v>0</v>
      </c>
      <c r="H22" s="66"/>
      <c r="I22" s="66"/>
      <c r="J22" s="39" t="s">
        <v>263</v>
      </c>
      <c r="K22" s="67">
        <f>order_form[[#This Row],[FALL]]+order_form[[#This Row],[SPRING]]</f>
        <v>0</v>
      </c>
    </row>
    <row r="23" spans="1:11" ht="17.100000000000001" customHeight="1" x14ac:dyDescent="0.25">
      <c r="A23" s="38" t="s">
        <v>55</v>
      </c>
      <c r="B23" s="39" t="s">
        <v>56</v>
      </c>
      <c r="C23" s="39"/>
      <c r="D23" s="40" t="s">
        <v>33</v>
      </c>
      <c r="E23" s="45" t="s">
        <v>187</v>
      </c>
      <c r="F23" s="46">
        <v>57.35</v>
      </c>
      <c r="G23" s="46">
        <v>1.25</v>
      </c>
      <c r="H23" s="66"/>
      <c r="I23" s="66"/>
      <c r="J23" s="39" t="s">
        <v>141</v>
      </c>
      <c r="K23" s="67">
        <f>order_form[[#This Row],[FALL]]+order_form[[#This Row],[SPRING]]</f>
        <v>0</v>
      </c>
    </row>
    <row r="24" spans="1:11" ht="17.100000000000001" customHeight="1" x14ac:dyDescent="0.25">
      <c r="A24" s="38" t="s">
        <v>55</v>
      </c>
      <c r="B24" s="39" t="s">
        <v>56</v>
      </c>
      <c r="C24" s="39"/>
      <c r="D24" s="40" t="s">
        <v>34</v>
      </c>
      <c r="E24" s="45" t="s">
        <v>187</v>
      </c>
      <c r="F24" s="46">
        <v>34</v>
      </c>
      <c r="G24" s="46">
        <v>1.25</v>
      </c>
      <c r="H24" s="66"/>
      <c r="I24" s="66"/>
      <c r="J24" s="39" t="s">
        <v>265</v>
      </c>
      <c r="K24" s="67">
        <f>order_form[[#This Row],[FALL]]+order_form[[#This Row],[SPRING]]</f>
        <v>0</v>
      </c>
    </row>
    <row r="25" spans="1:11" ht="17.100000000000001" customHeight="1" x14ac:dyDescent="0.25">
      <c r="A25" s="38" t="s">
        <v>51</v>
      </c>
      <c r="B25" s="39" t="s">
        <v>52</v>
      </c>
      <c r="C25" s="39"/>
      <c r="D25" s="40" t="s">
        <v>33</v>
      </c>
      <c r="E25" s="45" t="s">
        <v>181</v>
      </c>
      <c r="F25" s="46">
        <v>57.35</v>
      </c>
      <c r="G25" s="46">
        <v>0</v>
      </c>
      <c r="H25" s="66"/>
      <c r="I25" s="66"/>
      <c r="J25" s="39" t="s">
        <v>139</v>
      </c>
      <c r="K25" s="67">
        <f>order_form[[#This Row],[FALL]]+order_form[[#This Row],[SPRING]]</f>
        <v>0</v>
      </c>
    </row>
    <row r="26" spans="1:11" ht="17.100000000000001" customHeight="1" x14ac:dyDescent="0.25">
      <c r="A26" s="38" t="s">
        <v>51</v>
      </c>
      <c r="B26" s="39" t="s">
        <v>52</v>
      </c>
      <c r="C26" s="39"/>
      <c r="D26" s="40" t="s">
        <v>34</v>
      </c>
      <c r="E26" s="45" t="s">
        <v>181</v>
      </c>
      <c r="F26" s="46">
        <v>34</v>
      </c>
      <c r="G26" s="46">
        <v>0</v>
      </c>
      <c r="H26" s="66"/>
      <c r="I26" s="66"/>
      <c r="J26" s="39" t="s">
        <v>262</v>
      </c>
      <c r="K26" s="67">
        <f>order_form[[#This Row],[FALL]]+order_form[[#This Row],[SPRING]]</f>
        <v>0</v>
      </c>
    </row>
    <row r="27" spans="1:11" ht="17.100000000000001" customHeight="1" x14ac:dyDescent="0.25">
      <c r="A27" s="38" t="s">
        <v>43</v>
      </c>
      <c r="B27" s="39" t="s">
        <v>44</v>
      </c>
      <c r="C27" s="39"/>
      <c r="D27" s="40" t="s">
        <v>33</v>
      </c>
      <c r="E27" s="45" t="s">
        <v>182</v>
      </c>
      <c r="F27" s="46">
        <v>57.35</v>
      </c>
      <c r="G27" s="46">
        <v>0</v>
      </c>
      <c r="H27" s="66"/>
      <c r="I27" s="66"/>
      <c r="J27" s="39" t="s">
        <v>136</v>
      </c>
      <c r="K27" s="67">
        <f>order_form[[#This Row],[FALL]]+order_form[[#This Row],[SPRING]]</f>
        <v>0</v>
      </c>
    </row>
    <row r="28" spans="1:11" ht="17.100000000000001" customHeight="1" x14ac:dyDescent="0.25">
      <c r="A28" s="38" t="s">
        <v>43</v>
      </c>
      <c r="B28" s="39" t="s">
        <v>44</v>
      </c>
      <c r="C28" s="39"/>
      <c r="D28" s="40" t="s">
        <v>34</v>
      </c>
      <c r="E28" s="45" t="s">
        <v>182</v>
      </c>
      <c r="F28" s="46">
        <v>34</v>
      </c>
      <c r="G28" s="46">
        <v>0</v>
      </c>
      <c r="H28" s="66"/>
      <c r="I28" s="66"/>
      <c r="J28" s="39" t="s">
        <v>192</v>
      </c>
      <c r="K28" s="67">
        <f>order_form[[#This Row],[FALL]]+order_form[[#This Row],[SPRING]]</f>
        <v>0</v>
      </c>
    </row>
    <row r="29" spans="1:11" ht="17.100000000000001" customHeight="1" x14ac:dyDescent="0.25">
      <c r="A29" s="38" t="s">
        <v>39</v>
      </c>
      <c r="B29" s="39" t="s">
        <v>40</v>
      </c>
      <c r="C29" s="39"/>
      <c r="D29" s="40" t="s">
        <v>33</v>
      </c>
      <c r="E29" s="45" t="s">
        <v>180</v>
      </c>
      <c r="F29" s="46">
        <v>57.35</v>
      </c>
      <c r="G29" s="46">
        <v>0</v>
      </c>
      <c r="H29" s="68"/>
      <c r="I29" s="68"/>
      <c r="J29" s="39" t="s">
        <v>134</v>
      </c>
      <c r="K29" s="67">
        <f>order_form[[#This Row],[FALL]]+order_form[[#This Row],[SPRING]]</f>
        <v>0</v>
      </c>
    </row>
    <row r="30" spans="1:11" ht="17.100000000000001" customHeight="1" x14ac:dyDescent="0.25">
      <c r="A30" s="38" t="s">
        <v>39</v>
      </c>
      <c r="B30" s="39" t="s">
        <v>40</v>
      </c>
      <c r="C30" s="39"/>
      <c r="D30" s="40" t="s">
        <v>34</v>
      </c>
      <c r="E30" s="45" t="s">
        <v>180</v>
      </c>
      <c r="F30" s="46">
        <v>34</v>
      </c>
      <c r="G30" s="46">
        <v>0</v>
      </c>
      <c r="H30" s="66"/>
      <c r="I30" s="66"/>
      <c r="J30" s="39" t="s">
        <v>193</v>
      </c>
      <c r="K30" s="67">
        <f>order_form[[#This Row],[FALL]]+order_form[[#This Row],[SPRING]]</f>
        <v>0</v>
      </c>
    </row>
    <row r="31" spans="1:11" ht="17.100000000000001" customHeight="1" x14ac:dyDescent="0.25">
      <c r="A31" s="38" t="s">
        <v>41</v>
      </c>
      <c r="B31" s="39" t="s">
        <v>42</v>
      </c>
      <c r="C31" s="39"/>
      <c r="D31" s="40" t="s">
        <v>33</v>
      </c>
      <c r="E31" s="45" t="s">
        <v>181</v>
      </c>
      <c r="F31" s="46">
        <v>57.35</v>
      </c>
      <c r="G31" s="46">
        <v>0</v>
      </c>
      <c r="H31" s="66"/>
      <c r="I31" s="66"/>
      <c r="J31" s="39" t="s">
        <v>135</v>
      </c>
      <c r="K31" s="67">
        <f>order_form[[#This Row],[FALL]]+order_form[[#This Row],[SPRING]]</f>
        <v>0</v>
      </c>
    </row>
    <row r="32" spans="1:11" ht="17.100000000000001" customHeight="1" x14ac:dyDescent="0.25">
      <c r="A32" s="38" t="s">
        <v>41</v>
      </c>
      <c r="B32" s="39" t="s">
        <v>42</v>
      </c>
      <c r="C32" s="39"/>
      <c r="D32" s="40" t="s">
        <v>34</v>
      </c>
      <c r="E32" s="45" t="s">
        <v>181</v>
      </c>
      <c r="F32" s="46">
        <v>34</v>
      </c>
      <c r="G32" s="46">
        <v>0</v>
      </c>
      <c r="H32" s="66"/>
      <c r="I32" s="66"/>
      <c r="J32" s="39" t="s">
        <v>258</v>
      </c>
      <c r="K32" s="67">
        <f>order_form[[#This Row],[FALL]]+order_form[[#This Row],[SPRING]]</f>
        <v>0</v>
      </c>
    </row>
    <row r="33" spans="1:11" ht="17.100000000000001" customHeight="1" x14ac:dyDescent="0.25">
      <c r="A33" s="38" t="s">
        <v>211</v>
      </c>
      <c r="B33" s="39" t="s">
        <v>212</v>
      </c>
      <c r="C33" s="39"/>
      <c r="D33" s="40" t="s">
        <v>33</v>
      </c>
      <c r="E33" s="45" t="s">
        <v>213</v>
      </c>
      <c r="F33" s="46">
        <v>57.35</v>
      </c>
      <c r="G33" s="46">
        <v>0</v>
      </c>
      <c r="H33" s="66"/>
      <c r="I33" s="66"/>
      <c r="J33" s="39" t="s">
        <v>260</v>
      </c>
      <c r="K33" s="67">
        <f>order_form[[#This Row],[FALL]]+order_form[[#This Row],[SPRING]]</f>
        <v>0</v>
      </c>
    </row>
    <row r="34" spans="1:11" ht="17.100000000000001" customHeight="1" x14ac:dyDescent="0.25">
      <c r="A34" s="38" t="s">
        <v>211</v>
      </c>
      <c r="B34" s="39" t="s">
        <v>212</v>
      </c>
      <c r="C34" s="39"/>
      <c r="D34" s="40" t="s">
        <v>34</v>
      </c>
      <c r="E34" s="45" t="s">
        <v>213</v>
      </c>
      <c r="F34" s="46">
        <v>34</v>
      </c>
      <c r="G34" s="46">
        <v>0</v>
      </c>
      <c r="H34" s="66"/>
      <c r="I34" s="66"/>
      <c r="J34" s="39" t="s">
        <v>259</v>
      </c>
      <c r="K34" s="67">
        <f>order_form[[#This Row],[FALL]]+order_form[[#This Row],[SPRING]]</f>
        <v>0</v>
      </c>
    </row>
    <row r="35" spans="1:11" ht="17.100000000000001" customHeight="1" x14ac:dyDescent="0.25">
      <c r="A35" s="38" t="s">
        <v>49</v>
      </c>
      <c r="B35" s="39" t="s">
        <v>50</v>
      </c>
      <c r="C35" s="39"/>
      <c r="D35" s="40" t="s">
        <v>33</v>
      </c>
      <c r="E35" s="45" t="s">
        <v>185</v>
      </c>
      <c r="F35" s="46">
        <v>57.35</v>
      </c>
      <c r="G35" s="46">
        <v>0</v>
      </c>
      <c r="H35" s="66"/>
      <c r="I35" s="66"/>
      <c r="J35" s="39" t="s">
        <v>138</v>
      </c>
      <c r="K35" s="67">
        <f>order_form[[#This Row],[FALL]]+order_form[[#This Row],[SPRING]]</f>
        <v>0</v>
      </c>
    </row>
    <row r="36" spans="1:11" ht="17.100000000000001" customHeight="1" x14ac:dyDescent="0.25">
      <c r="A36" s="38" t="s">
        <v>49</v>
      </c>
      <c r="B36" s="39" t="s">
        <v>50</v>
      </c>
      <c r="C36" s="39"/>
      <c r="D36" s="40" t="s">
        <v>34</v>
      </c>
      <c r="E36" s="45" t="s">
        <v>185</v>
      </c>
      <c r="F36" s="46">
        <v>34</v>
      </c>
      <c r="G36" s="46">
        <v>0</v>
      </c>
      <c r="H36" s="66"/>
      <c r="I36" s="66"/>
      <c r="J36" s="39" t="s">
        <v>194</v>
      </c>
      <c r="K36" s="67">
        <f>order_form[[#This Row],[FALL]]+order_form[[#This Row],[SPRING]]</f>
        <v>0</v>
      </c>
    </row>
    <row r="37" spans="1:11" ht="17.100000000000001" customHeight="1" x14ac:dyDescent="0.25">
      <c r="A37" s="38" t="s">
        <v>45</v>
      </c>
      <c r="B37" s="39" t="s">
        <v>46</v>
      </c>
      <c r="C37" s="39"/>
      <c r="D37" s="40" t="s">
        <v>33</v>
      </c>
      <c r="E37" s="45" t="s">
        <v>183</v>
      </c>
      <c r="F37" s="46">
        <v>57.35</v>
      </c>
      <c r="G37" s="46">
        <v>0</v>
      </c>
      <c r="H37" s="66"/>
      <c r="I37" s="66"/>
      <c r="J37" s="39" t="s">
        <v>137</v>
      </c>
      <c r="K37" s="67">
        <f>order_form[[#This Row],[FALL]]+order_form[[#This Row],[SPRING]]</f>
        <v>0</v>
      </c>
    </row>
    <row r="38" spans="1:11" ht="17.100000000000001" customHeight="1" x14ac:dyDescent="0.25">
      <c r="A38" s="38" t="s">
        <v>45</v>
      </c>
      <c r="B38" s="39" t="s">
        <v>46</v>
      </c>
      <c r="C38" s="39"/>
      <c r="D38" s="40" t="s">
        <v>34</v>
      </c>
      <c r="E38" s="45" t="s">
        <v>183</v>
      </c>
      <c r="F38" s="46">
        <v>34</v>
      </c>
      <c r="G38" s="46">
        <v>0</v>
      </c>
      <c r="H38" s="66"/>
      <c r="I38" s="66"/>
      <c r="J38" s="39" t="s">
        <v>195</v>
      </c>
      <c r="K38" s="67">
        <f>order_form[[#This Row],[FALL]]+order_form[[#This Row],[SPRING]]</f>
        <v>0</v>
      </c>
    </row>
    <row r="39" spans="1:11" ht="17.100000000000001" customHeight="1" x14ac:dyDescent="0.25">
      <c r="A39" s="38" t="s">
        <v>47</v>
      </c>
      <c r="B39" s="39" t="s">
        <v>48</v>
      </c>
      <c r="C39" s="39"/>
      <c r="D39" s="40" t="s">
        <v>33</v>
      </c>
      <c r="E39" s="45" t="s">
        <v>184</v>
      </c>
      <c r="F39" s="46">
        <v>57.35</v>
      </c>
      <c r="G39" s="46">
        <v>0</v>
      </c>
      <c r="H39" s="66"/>
      <c r="I39" s="66"/>
      <c r="J39" s="39" t="s">
        <v>210</v>
      </c>
      <c r="K39" s="67">
        <f>order_form[[#This Row],[FALL]]+order_form[[#This Row],[SPRING]]</f>
        <v>0</v>
      </c>
    </row>
    <row r="40" spans="1:11" ht="17.100000000000001" customHeight="1" x14ac:dyDescent="0.25">
      <c r="A40" s="38" t="s">
        <v>47</v>
      </c>
      <c r="B40" s="39" t="s">
        <v>48</v>
      </c>
      <c r="C40" s="39"/>
      <c r="D40" s="40" t="s">
        <v>34</v>
      </c>
      <c r="E40" s="45" t="s">
        <v>184</v>
      </c>
      <c r="F40" s="46">
        <v>34</v>
      </c>
      <c r="G40" s="46">
        <v>0</v>
      </c>
      <c r="H40" s="66"/>
      <c r="I40" s="66"/>
      <c r="J40" s="39" t="s">
        <v>261</v>
      </c>
      <c r="K40" s="67">
        <f>order_form[[#This Row],[FALL]]+order_form[[#This Row],[SPRING]]</f>
        <v>0</v>
      </c>
    </row>
    <row r="41" spans="1:11" ht="17.100000000000001" customHeight="1" x14ac:dyDescent="0.25">
      <c r="A41" s="38" t="s">
        <v>216</v>
      </c>
      <c r="B41" s="39" t="s">
        <v>217</v>
      </c>
      <c r="C41" s="39"/>
      <c r="D41" s="40" t="s">
        <v>33</v>
      </c>
      <c r="E41" s="45" t="s">
        <v>181</v>
      </c>
      <c r="F41" s="46">
        <v>57.35</v>
      </c>
      <c r="G41" s="46">
        <v>0</v>
      </c>
      <c r="H41" s="66"/>
      <c r="I41" s="66"/>
      <c r="J41" s="39" t="s">
        <v>267</v>
      </c>
      <c r="K41" s="67">
        <f>order_form[[#This Row],[FALL]]+order_form[[#This Row],[SPRING]]</f>
        <v>0</v>
      </c>
    </row>
    <row r="42" spans="1:11" ht="17.100000000000001" customHeight="1" x14ac:dyDescent="0.25">
      <c r="A42" s="38" t="s">
        <v>216</v>
      </c>
      <c r="B42" s="39" t="s">
        <v>217</v>
      </c>
      <c r="C42" s="39"/>
      <c r="D42" s="40" t="s">
        <v>34</v>
      </c>
      <c r="E42" s="45" t="s">
        <v>181</v>
      </c>
      <c r="F42" s="46">
        <v>34</v>
      </c>
      <c r="G42" s="46">
        <v>0</v>
      </c>
      <c r="H42" s="66"/>
      <c r="I42" s="66"/>
      <c r="J42" s="39" t="s">
        <v>266</v>
      </c>
      <c r="K42" s="67">
        <f>order_form[[#This Row],[FALL]]+order_form[[#This Row],[SPRING]]</f>
        <v>0</v>
      </c>
    </row>
    <row r="43" spans="1:11" ht="17.100000000000001" customHeight="1" x14ac:dyDescent="0.25">
      <c r="A43" s="38" t="s">
        <v>222</v>
      </c>
      <c r="B43" s="39" t="s">
        <v>223</v>
      </c>
      <c r="C43" s="39"/>
      <c r="D43" s="40" t="s">
        <v>33</v>
      </c>
      <c r="E43" s="45" t="s">
        <v>186</v>
      </c>
      <c r="F43" s="46">
        <v>57.35</v>
      </c>
      <c r="G43" s="46">
        <v>0</v>
      </c>
      <c r="H43" s="66"/>
      <c r="I43" s="66"/>
      <c r="J43" s="39" t="s">
        <v>271</v>
      </c>
      <c r="K43" s="67">
        <f>order_form[[#This Row],[FALL]]+order_form[[#This Row],[SPRING]]</f>
        <v>0</v>
      </c>
    </row>
    <row r="44" spans="1:11" ht="17.100000000000001" customHeight="1" x14ac:dyDescent="0.25">
      <c r="A44" s="38" t="s">
        <v>222</v>
      </c>
      <c r="B44" s="39" t="s">
        <v>223</v>
      </c>
      <c r="C44" s="39"/>
      <c r="D44" s="40" t="s">
        <v>34</v>
      </c>
      <c r="E44" s="45" t="s">
        <v>186</v>
      </c>
      <c r="F44" s="46">
        <v>34</v>
      </c>
      <c r="G44" s="46">
        <v>0</v>
      </c>
      <c r="H44" s="66"/>
      <c r="I44" s="66"/>
      <c r="J44" s="39" t="s">
        <v>270</v>
      </c>
      <c r="K44" s="67">
        <f>order_form[[#This Row],[FALL]]+order_form[[#This Row],[SPRING]]</f>
        <v>0</v>
      </c>
    </row>
    <row r="45" spans="1:11" ht="17.100000000000001" customHeight="1" x14ac:dyDescent="0.25">
      <c r="A45" s="38" t="s">
        <v>218</v>
      </c>
      <c r="B45" s="39" t="s">
        <v>219</v>
      </c>
      <c r="C45" s="39"/>
      <c r="D45" s="40" t="s">
        <v>33</v>
      </c>
      <c r="E45" s="45" t="s">
        <v>186</v>
      </c>
      <c r="F45" s="46">
        <v>57.35</v>
      </c>
      <c r="G45" s="46">
        <v>0</v>
      </c>
      <c r="H45" s="66"/>
      <c r="I45" s="66"/>
      <c r="J45" s="39" t="s">
        <v>268</v>
      </c>
      <c r="K45" s="67">
        <f>order_form[[#This Row],[FALL]]+order_form[[#This Row],[SPRING]]</f>
        <v>0</v>
      </c>
    </row>
    <row r="46" spans="1:11" ht="17.100000000000001" customHeight="1" x14ac:dyDescent="0.25">
      <c r="A46" s="38" t="s">
        <v>59</v>
      </c>
      <c r="B46" s="39" t="s">
        <v>60</v>
      </c>
      <c r="C46" s="39"/>
      <c r="D46" s="40" t="s">
        <v>33</v>
      </c>
      <c r="E46" s="45" t="s">
        <v>181</v>
      </c>
      <c r="F46" s="46">
        <v>57.35</v>
      </c>
      <c r="G46" s="46">
        <v>0</v>
      </c>
      <c r="H46" s="66"/>
      <c r="I46" s="66"/>
      <c r="J46" s="39" t="s">
        <v>143</v>
      </c>
      <c r="K46" s="67">
        <f>order_form[[#This Row],[FALL]]+order_form[[#This Row],[SPRING]]</f>
        <v>0</v>
      </c>
    </row>
    <row r="47" spans="1:11" ht="17.100000000000001" customHeight="1" x14ac:dyDescent="0.25">
      <c r="A47" s="38" t="s">
        <v>59</v>
      </c>
      <c r="B47" s="39" t="s">
        <v>60</v>
      </c>
      <c r="C47" s="39"/>
      <c r="D47" s="40" t="s">
        <v>34</v>
      </c>
      <c r="E47" s="45" t="s">
        <v>181</v>
      </c>
      <c r="F47" s="46">
        <v>34</v>
      </c>
      <c r="G47" s="46">
        <v>0</v>
      </c>
      <c r="H47" s="66"/>
      <c r="I47" s="66"/>
      <c r="J47" s="39" t="s">
        <v>272</v>
      </c>
      <c r="K47" s="67">
        <f>order_form[[#This Row],[FALL]]+order_form[[#This Row],[SPRING]]</f>
        <v>0</v>
      </c>
    </row>
    <row r="48" spans="1:11" ht="17.100000000000001" customHeight="1" x14ac:dyDescent="0.25">
      <c r="A48" s="38" t="s">
        <v>220</v>
      </c>
      <c r="B48" s="39" t="s">
        <v>221</v>
      </c>
      <c r="C48" s="39"/>
      <c r="D48" s="40" t="s">
        <v>33</v>
      </c>
      <c r="E48" s="45" t="s">
        <v>181</v>
      </c>
      <c r="F48" s="46">
        <v>57.35</v>
      </c>
      <c r="G48" s="46">
        <v>0</v>
      </c>
      <c r="H48" s="66"/>
      <c r="I48" s="66"/>
      <c r="J48" s="39" t="s">
        <v>269</v>
      </c>
      <c r="K48" s="67">
        <f>order_form[[#This Row],[FALL]]+order_form[[#This Row],[SPRING]]</f>
        <v>0</v>
      </c>
    </row>
    <row r="49" spans="1:11" ht="17.100000000000001" customHeight="1" x14ac:dyDescent="0.25">
      <c r="A49" s="38" t="s">
        <v>57</v>
      </c>
      <c r="B49" s="39" t="s">
        <v>58</v>
      </c>
      <c r="C49" s="39"/>
      <c r="D49" s="40" t="s">
        <v>33</v>
      </c>
      <c r="E49" s="45" t="s">
        <v>181</v>
      </c>
      <c r="F49" s="46">
        <v>57.35</v>
      </c>
      <c r="G49" s="46">
        <v>0</v>
      </c>
      <c r="H49" s="66"/>
      <c r="I49" s="66"/>
      <c r="J49" s="39" t="s">
        <v>142</v>
      </c>
      <c r="K49" s="67">
        <f>order_form[[#This Row],[FALL]]+order_form[[#This Row],[SPRING]]</f>
        <v>0</v>
      </c>
    </row>
    <row r="50" spans="1:11" ht="17.100000000000001" customHeight="1" x14ac:dyDescent="0.25">
      <c r="A50" s="38" t="s">
        <v>57</v>
      </c>
      <c r="B50" s="39" t="s">
        <v>58</v>
      </c>
      <c r="C50" s="39"/>
      <c r="D50" s="40" t="s">
        <v>34</v>
      </c>
      <c r="E50" s="45" t="s">
        <v>181</v>
      </c>
      <c r="F50" s="46">
        <v>34</v>
      </c>
      <c r="G50" s="46">
        <v>0</v>
      </c>
      <c r="H50" s="66"/>
      <c r="I50" s="66"/>
      <c r="J50" s="39" t="s">
        <v>196</v>
      </c>
      <c r="K50" s="67">
        <f>order_form[[#This Row],[FALL]]+order_form[[#This Row],[SPRING]]</f>
        <v>0</v>
      </c>
    </row>
    <row r="51" spans="1:11" ht="17.100000000000001" customHeight="1" x14ac:dyDescent="0.25">
      <c r="A51" s="38" t="s">
        <v>79</v>
      </c>
      <c r="B51" s="39" t="s">
        <v>80</v>
      </c>
      <c r="C51" s="39"/>
      <c r="D51" s="40" t="s">
        <v>33</v>
      </c>
      <c r="E51" s="45" t="s">
        <v>35</v>
      </c>
      <c r="F51" s="46">
        <v>78.3</v>
      </c>
      <c r="G51" s="46">
        <v>0</v>
      </c>
      <c r="H51" s="66"/>
      <c r="I51" s="66"/>
      <c r="J51" s="39" t="s">
        <v>278</v>
      </c>
      <c r="K51" s="67">
        <f>order_form[[#This Row],[FALL]]+order_form[[#This Row],[SPRING]]</f>
        <v>0</v>
      </c>
    </row>
    <row r="52" spans="1:11" ht="17.100000000000001" customHeight="1" x14ac:dyDescent="0.25">
      <c r="A52" s="38" t="s">
        <v>77</v>
      </c>
      <c r="B52" s="39" t="s">
        <v>78</v>
      </c>
      <c r="C52" s="39"/>
      <c r="D52" s="40" t="s">
        <v>33</v>
      </c>
      <c r="E52" s="45" t="s">
        <v>35</v>
      </c>
      <c r="F52" s="46">
        <v>82.05</v>
      </c>
      <c r="G52" s="46">
        <v>0</v>
      </c>
      <c r="H52" s="66"/>
      <c r="I52" s="66"/>
      <c r="J52" s="39" t="s">
        <v>152</v>
      </c>
      <c r="K52" s="67">
        <f>order_form[[#This Row],[FALL]]+order_form[[#This Row],[SPRING]]</f>
        <v>0</v>
      </c>
    </row>
    <row r="53" spans="1:11" ht="17.100000000000001" customHeight="1" x14ac:dyDescent="0.25">
      <c r="A53" s="61" t="s">
        <v>224</v>
      </c>
      <c r="B53" s="62" t="s">
        <v>225</v>
      </c>
      <c r="C53" s="62"/>
      <c r="D53" s="63" t="s">
        <v>33</v>
      </c>
      <c r="E53" s="64" t="s">
        <v>185</v>
      </c>
      <c r="F53" s="65">
        <v>57.35</v>
      </c>
      <c r="G53" s="65">
        <v>0</v>
      </c>
      <c r="H53" s="66"/>
      <c r="I53" s="66"/>
      <c r="J53" s="39" t="s">
        <v>273</v>
      </c>
      <c r="K53" s="67">
        <f>order_form[[#This Row],[FALL]]+order_form[[#This Row],[SPRING]]</f>
        <v>0</v>
      </c>
    </row>
    <row r="54" spans="1:11" ht="17.100000000000001" customHeight="1" x14ac:dyDescent="0.25">
      <c r="A54" s="38" t="s">
        <v>61</v>
      </c>
      <c r="B54" s="39" t="s">
        <v>62</v>
      </c>
      <c r="C54" s="39"/>
      <c r="D54" s="40" t="s">
        <v>33</v>
      </c>
      <c r="E54" s="45" t="s">
        <v>181</v>
      </c>
      <c r="F54" s="46">
        <v>57.35</v>
      </c>
      <c r="G54" s="46">
        <v>0</v>
      </c>
      <c r="H54" s="66"/>
      <c r="I54" s="66"/>
      <c r="J54" s="39" t="s">
        <v>144</v>
      </c>
      <c r="K54" s="67">
        <f>order_form[[#This Row],[FALL]]+order_form[[#This Row],[SPRING]]</f>
        <v>0</v>
      </c>
    </row>
    <row r="55" spans="1:11" ht="17.100000000000001" customHeight="1" x14ac:dyDescent="0.25">
      <c r="A55" s="38" t="s">
        <v>61</v>
      </c>
      <c r="B55" s="39" t="s">
        <v>62</v>
      </c>
      <c r="C55" s="39"/>
      <c r="D55" s="40" t="s">
        <v>34</v>
      </c>
      <c r="E55" s="45" t="s">
        <v>181</v>
      </c>
      <c r="F55" s="46">
        <v>34</v>
      </c>
      <c r="G55" s="46">
        <v>0</v>
      </c>
      <c r="H55" s="66"/>
      <c r="I55" s="66"/>
      <c r="J55" s="39" t="s">
        <v>274</v>
      </c>
      <c r="K55" s="67">
        <f>order_form[[#This Row],[FALL]]+order_form[[#This Row],[SPRING]]</f>
        <v>0</v>
      </c>
    </row>
    <row r="56" spans="1:11" ht="17.100000000000001" customHeight="1" x14ac:dyDescent="0.25">
      <c r="A56" s="38" t="s">
        <v>63</v>
      </c>
      <c r="B56" s="39" t="s">
        <v>64</v>
      </c>
      <c r="C56" s="39"/>
      <c r="D56" s="40" t="s">
        <v>33</v>
      </c>
      <c r="E56" s="45" t="s">
        <v>184</v>
      </c>
      <c r="F56" s="46">
        <v>57.35</v>
      </c>
      <c r="G56" s="46">
        <v>0</v>
      </c>
      <c r="H56" s="68"/>
      <c r="I56" s="68"/>
      <c r="J56" s="39" t="s">
        <v>145</v>
      </c>
      <c r="K56" s="67">
        <f>order_form[[#This Row],[FALL]]+order_form[[#This Row],[SPRING]]</f>
        <v>0</v>
      </c>
    </row>
    <row r="57" spans="1:11" ht="17.100000000000001" customHeight="1" x14ac:dyDescent="0.25">
      <c r="A57" s="38" t="s">
        <v>63</v>
      </c>
      <c r="B57" s="39" t="s">
        <v>64</v>
      </c>
      <c r="C57" s="39"/>
      <c r="D57" s="40" t="s">
        <v>34</v>
      </c>
      <c r="E57" s="45" t="s">
        <v>184</v>
      </c>
      <c r="F57" s="46">
        <v>34</v>
      </c>
      <c r="G57" s="46">
        <v>0</v>
      </c>
      <c r="H57" s="66"/>
      <c r="I57" s="66"/>
      <c r="J57" s="39" t="s">
        <v>197</v>
      </c>
      <c r="K57" s="67">
        <f>order_form[[#This Row],[FALL]]+order_form[[#This Row],[SPRING]]</f>
        <v>0</v>
      </c>
    </row>
    <row r="58" spans="1:11" ht="17.100000000000001" customHeight="1" x14ac:dyDescent="0.25">
      <c r="A58" s="38" t="s">
        <v>226</v>
      </c>
      <c r="B58" s="39" t="s">
        <v>227</v>
      </c>
      <c r="C58" s="39"/>
      <c r="D58" s="40" t="s">
        <v>34</v>
      </c>
      <c r="E58" s="45" t="s">
        <v>184</v>
      </c>
      <c r="F58" s="46">
        <v>34</v>
      </c>
      <c r="G58" s="46">
        <v>0</v>
      </c>
      <c r="H58" s="66"/>
      <c r="I58" s="66"/>
      <c r="J58" s="39" t="s">
        <v>275</v>
      </c>
      <c r="K58" s="67">
        <f>order_form[[#This Row],[FALL]]+order_form[[#This Row],[SPRING]]</f>
        <v>0</v>
      </c>
    </row>
    <row r="59" spans="1:11" ht="17.100000000000001" customHeight="1" x14ac:dyDescent="0.25">
      <c r="A59" s="38" t="s">
        <v>65</v>
      </c>
      <c r="B59" s="39" t="s">
        <v>66</v>
      </c>
      <c r="C59" s="39"/>
      <c r="D59" s="40" t="s">
        <v>33</v>
      </c>
      <c r="E59" s="45" t="s">
        <v>188</v>
      </c>
      <c r="F59" s="46">
        <v>57.35</v>
      </c>
      <c r="G59" s="46">
        <v>0</v>
      </c>
      <c r="H59" s="66"/>
      <c r="I59" s="66"/>
      <c r="J59" s="39" t="s">
        <v>146</v>
      </c>
      <c r="K59" s="67">
        <f>order_form[[#This Row],[FALL]]+order_form[[#This Row],[SPRING]]</f>
        <v>0</v>
      </c>
    </row>
    <row r="60" spans="1:11" ht="17.100000000000001" customHeight="1" x14ac:dyDescent="0.25">
      <c r="A60" s="38" t="s">
        <v>65</v>
      </c>
      <c r="B60" s="39" t="s">
        <v>66</v>
      </c>
      <c r="C60" s="39"/>
      <c r="D60" s="40" t="s">
        <v>34</v>
      </c>
      <c r="E60" s="45" t="s">
        <v>188</v>
      </c>
      <c r="F60" s="46">
        <v>34</v>
      </c>
      <c r="G60" s="46">
        <v>0</v>
      </c>
      <c r="H60" s="66"/>
      <c r="I60" s="66"/>
      <c r="J60" s="39" t="s">
        <v>198</v>
      </c>
      <c r="K60" s="67">
        <f>order_form[[#This Row],[FALL]]+order_form[[#This Row],[SPRING]]</f>
        <v>0</v>
      </c>
    </row>
    <row r="61" spans="1:11" ht="17.100000000000001" customHeight="1" x14ac:dyDescent="0.25">
      <c r="A61" s="38" t="s">
        <v>67</v>
      </c>
      <c r="B61" s="39" t="s">
        <v>68</v>
      </c>
      <c r="C61" s="39"/>
      <c r="D61" s="40" t="s">
        <v>33</v>
      </c>
      <c r="E61" s="45" t="s">
        <v>188</v>
      </c>
      <c r="F61" s="46">
        <v>57.35</v>
      </c>
      <c r="G61" s="46">
        <v>0</v>
      </c>
      <c r="H61" s="66"/>
      <c r="I61" s="66"/>
      <c r="J61" s="39" t="s">
        <v>147</v>
      </c>
      <c r="K61" s="67">
        <f>order_form[[#This Row],[FALL]]+order_form[[#This Row],[SPRING]]</f>
        <v>0</v>
      </c>
    </row>
    <row r="62" spans="1:11" ht="17.100000000000001" customHeight="1" x14ac:dyDescent="0.25">
      <c r="A62" s="38" t="s">
        <v>67</v>
      </c>
      <c r="B62" s="39" t="s">
        <v>68</v>
      </c>
      <c r="C62" s="39"/>
      <c r="D62" s="40" t="s">
        <v>34</v>
      </c>
      <c r="E62" s="45" t="s">
        <v>188</v>
      </c>
      <c r="F62" s="46">
        <v>34</v>
      </c>
      <c r="G62" s="46">
        <v>0</v>
      </c>
      <c r="H62" s="68"/>
      <c r="I62" s="68"/>
      <c r="J62" s="39" t="s">
        <v>199</v>
      </c>
      <c r="K62" s="67">
        <f>order_form[[#This Row],[FALL]]+order_form[[#This Row],[SPRING]]</f>
        <v>0</v>
      </c>
    </row>
    <row r="63" spans="1:11" ht="17.100000000000001" customHeight="1" x14ac:dyDescent="0.25">
      <c r="A63" s="38" t="s">
        <v>69</v>
      </c>
      <c r="B63" s="39" t="s">
        <v>70</v>
      </c>
      <c r="C63" s="39"/>
      <c r="D63" s="40" t="s">
        <v>33</v>
      </c>
      <c r="E63" s="45" t="s">
        <v>181</v>
      </c>
      <c r="F63" s="46">
        <v>57.35</v>
      </c>
      <c r="G63" s="46">
        <v>0</v>
      </c>
      <c r="H63" s="66"/>
      <c r="I63" s="66"/>
      <c r="J63" s="39" t="s">
        <v>148</v>
      </c>
      <c r="K63" s="67">
        <f>order_form[[#This Row],[FALL]]+order_form[[#This Row],[SPRING]]</f>
        <v>0</v>
      </c>
    </row>
    <row r="64" spans="1:11" ht="17.100000000000001" customHeight="1" x14ac:dyDescent="0.25">
      <c r="A64" s="38" t="s">
        <v>69</v>
      </c>
      <c r="B64" s="39" t="s">
        <v>70</v>
      </c>
      <c r="C64" s="39"/>
      <c r="D64" s="40" t="s">
        <v>34</v>
      </c>
      <c r="E64" s="45" t="s">
        <v>181</v>
      </c>
      <c r="F64" s="46">
        <v>34</v>
      </c>
      <c r="G64" s="46">
        <v>0</v>
      </c>
      <c r="H64" s="66"/>
      <c r="I64" s="66"/>
      <c r="J64" s="39" t="s">
        <v>276</v>
      </c>
      <c r="K64" s="67">
        <f>order_form[[#This Row],[FALL]]+order_form[[#This Row],[SPRING]]</f>
        <v>0</v>
      </c>
    </row>
    <row r="65" spans="1:11" ht="17.100000000000001" customHeight="1" x14ac:dyDescent="0.25">
      <c r="A65" s="38" t="s">
        <v>71</v>
      </c>
      <c r="B65" s="39" t="s">
        <v>72</v>
      </c>
      <c r="C65" s="39"/>
      <c r="D65" s="40" t="s">
        <v>33</v>
      </c>
      <c r="E65" s="45" t="s">
        <v>184</v>
      </c>
      <c r="F65" s="46">
        <v>57.35</v>
      </c>
      <c r="G65" s="46">
        <v>0</v>
      </c>
      <c r="H65" s="66"/>
      <c r="I65" s="66"/>
      <c r="J65" s="39" t="s">
        <v>149</v>
      </c>
      <c r="K65" s="67">
        <f>order_form[[#This Row],[FALL]]+order_form[[#This Row],[SPRING]]</f>
        <v>0</v>
      </c>
    </row>
    <row r="66" spans="1:11" ht="17.100000000000001" customHeight="1" x14ac:dyDescent="0.25">
      <c r="A66" s="38" t="s">
        <v>73</v>
      </c>
      <c r="B66" s="39" t="s">
        <v>74</v>
      </c>
      <c r="C66" s="39"/>
      <c r="D66" s="40" t="s">
        <v>33</v>
      </c>
      <c r="E66" s="45" t="s">
        <v>181</v>
      </c>
      <c r="F66" s="46">
        <v>57.35</v>
      </c>
      <c r="G66" s="46">
        <v>0</v>
      </c>
      <c r="H66" s="66"/>
      <c r="I66" s="66"/>
      <c r="J66" s="39" t="s">
        <v>150</v>
      </c>
      <c r="K66" s="67">
        <f>order_form[[#This Row],[FALL]]+order_form[[#This Row],[SPRING]]</f>
        <v>0</v>
      </c>
    </row>
    <row r="67" spans="1:11" ht="17.100000000000001" customHeight="1" x14ac:dyDescent="0.25">
      <c r="A67" s="38" t="s">
        <v>73</v>
      </c>
      <c r="B67" s="39" t="s">
        <v>74</v>
      </c>
      <c r="C67" s="39"/>
      <c r="D67" s="40" t="s">
        <v>34</v>
      </c>
      <c r="E67" s="45" t="s">
        <v>181</v>
      </c>
      <c r="F67" s="46">
        <v>34</v>
      </c>
      <c r="G67" s="46">
        <v>0</v>
      </c>
      <c r="H67" s="66"/>
      <c r="I67" s="66"/>
      <c r="J67" s="39" t="s">
        <v>200</v>
      </c>
      <c r="K67" s="67">
        <f>order_form[[#This Row],[FALL]]+order_form[[#This Row],[SPRING]]</f>
        <v>0</v>
      </c>
    </row>
    <row r="68" spans="1:11" ht="17.100000000000001" customHeight="1" x14ac:dyDescent="0.25">
      <c r="A68" s="38" t="s">
        <v>81</v>
      </c>
      <c r="B68" s="39" t="s">
        <v>82</v>
      </c>
      <c r="C68" s="39"/>
      <c r="D68" s="40" t="s">
        <v>33</v>
      </c>
      <c r="E68" s="45" t="s">
        <v>189</v>
      </c>
      <c r="F68" s="46">
        <v>57.35</v>
      </c>
      <c r="G68" s="46">
        <v>0</v>
      </c>
      <c r="H68" s="66"/>
      <c r="I68" s="66"/>
      <c r="J68" s="39" t="s">
        <v>153</v>
      </c>
      <c r="K68" s="67">
        <f>order_form[[#This Row],[FALL]]+order_form[[#This Row],[SPRING]]</f>
        <v>0</v>
      </c>
    </row>
    <row r="69" spans="1:11" ht="17.100000000000001" customHeight="1" x14ac:dyDescent="0.25">
      <c r="A69" s="38" t="s">
        <v>81</v>
      </c>
      <c r="B69" s="39" t="s">
        <v>82</v>
      </c>
      <c r="C69" s="39"/>
      <c r="D69" s="40" t="s">
        <v>34</v>
      </c>
      <c r="E69" s="45" t="s">
        <v>189</v>
      </c>
      <c r="F69" s="46">
        <v>34</v>
      </c>
      <c r="G69" s="46">
        <v>0</v>
      </c>
      <c r="H69" s="66"/>
      <c r="I69" s="66"/>
      <c r="J69" s="39" t="s">
        <v>279</v>
      </c>
      <c r="K69" s="67">
        <f>order_form[[#This Row],[FALL]]+order_form[[#This Row],[SPRING]]</f>
        <v>0</v>
      </c>
    </row>
    <row r="70" spans="1:11" ht="17.100000000000001" customHeight="1" x14ac:dyDescent="0.25">
      <c r="A70" s="38" t="s">
        <v>83</v>
      </c>
      <c r="B70" s="39" t="s">
        <v>84</v>
      </c>
      <c r="C70" s="39"/>
      <c r="D70" s="40" t="s">
        <v>33</v>
      </c>
      <c r="E70" s="45" t="s">
        <v>188</v>
      </c>
      <c r="F70" s="46">
        <v>57.35</v>
      </c>
      <c r="G70" s="46">
        <v>0</v>
      </c>
      <c r="H70" s="66"/>
      <c r="I70" s="66"/>
      <c r="J70" s="39" t="s">
        <v>154</v>
      </c>
      <c r="K70" s="67">
        <f>order_form[[#This Row],[FALL]]+order_form[[#This Row],[SPRING]]</f>
        <v>0</v>
      </c>
    </row>
    <row r="71" spans="1:11" ht="17.100000000000001" customHeight="1" x14ac:dyDescent="0.25">
      <c r="A71" s="38" t="s">
        <v>83</v>
      </c>
      <c r="B71" s="39" t="s">
        <v>84</v>
      </c>
      <c r="C71" s="39"/>
      <c r="D71" s="40" t="s">
        <v>34</v>
      </c>
      <c r="E71" s="45" t="s">
        <v>188</v>
      </c>
      <c r="F71" s="46">
        <v>34</v>
      </c>
      <c r="G71" s="46">
        <v>0</v>
      </c>
      <c r="H71" s="66"/>
      <c r="I71" s="66"/>
      <c r="J71" s="39" t="s">
        <v>280</v>
      </c>
      <c r="K71" s="67">
        <f>order_form[[#This Row],[FALL]]+order_form[[#This Row],[SPRING]]</f>
        <v>0</v>
      </c>
    </row>
    <row r="72" spans="1:11" ht="17.100000000000001" customHeight="1" x14ac:dyDescent="0.25">
      <c r="A72" s="38" t="s">
        <v>75</v>
      </c>
      <c r="B72" s="39" t="s">
        <v>76</v>
      </c>
      <c r="C72" s="39"/>
      <c r="D72" s="40" t="s">
        <v>33</v>
      </c>
      <c r="E72" s="45" t="s">
        <v>188</v>
      </c>
      <c r="F72" s="46">
        <v>57.35</v>
      </c>
      <c r="G72" s="46">
        <v>0</v>
      </c>
      <c r="H72" s="66"/>
      <c r="I72" s="66"/>
      <c r="J72" s="39" t="s">
        <v>151</v>
      </c>
      <c r="K72" s="67">
        <f>order_form[[#This Row],[FALL]]+order_form[[#This Row],[SPRING]]</f>
        <v>0</v>
      </c>
    </row>
    <row r="73" spans="1:11" ht="17.100000000000001" customHeight="1" x14ac:dyDescent="0.25">
      <c r="A73" s="38" t="s">
        <v>75</v>
      </c>
      <c r="B73" s="39" t="s">
        <v>76</v>
      </c>
      <c r="C73" s="39"/>
      <c r="D73" s="40" t="s">
        <v>34</v>
      </c>
      <c r="E73" s="45" t="s">
        <v>188</v>
      </c>
      <c r="F73" s="46">
        <v>34</v>
      </c>
      <c r="G73" s="46">
        <v>0</v>
      </c>
      <c r="H73" s="66"/>
      <c r="I73" s="66"/>
      <c r="J73" s="39" t="s">
        <v>277</v>
      </c>
      <c r="K73" s="67">
        <f>order_form[[#This Row],[FALL]]+order_form[[#This Row],[SPRING]]</f>
        <v>0</v>
      </c>
    </row>
    <row r="74" spans="1:11" ht="17.100000000000001" customHeight="1" x14ac:dyDescent="0.25">
      <c r="A74" s="38" t="s">
        <v>248</v>
      </c>
      <c r="B74" s="39" t="s">
        <v>249</v>
      </c>
      <c r="C74" s="39"/>
      <c r="D74" s="40" t="s">
        <v>33</v>
      </c>
      <c r="E74" s="45" t="s">
        <v>190</v>
      </c>
      <c r="F74" s="46">
        <v>57.35</v>
      </c>
      <c r="G74" s="46">
        <v>0</v>
      </c>
      <c r="H74" s="66"/>
      <c r="I74" s="66"/>
      <c r="J74" s="39" t="s">
        <v>306</v>
      </c>
      <c r="K74" s="67">
        <f>order_form[[#This Row],[FALL]]+order_form[[#This Row],[SPRING]]</f>
        <v>0</v>
      </c>
    </row>
    <row r="75" spans="1:11" ht="17.100000000000001" customHeight="1" x14ac:dyDescent="0.25">
      <c r="A75" s="38" t="s">
        <v>248</v>
      </c>
      <c r="B75" s="39" t="s">
        <v>249</v>
      </c>
      <c r="C75" s="39"/>
      <c r="D75" s="40" t="s">
        <v>34</v>
      </c>
      <c r="E75" s="45" t="s">
        <v>190</v>
      </c>
      <c r="F75" s="46">
        <v>34</v>
      </c>
      <c r="G75" s="46">
        <v>0</v>
      </c>
      <c r="H75" s="66"/>
      <c r="I75" s="66"/>
      <c r="J75" s="39" t="s">
        <v>305</v>
      </c>
      <c r="K75" s="67">
        <f>order_form[[#This Row],[FALL]]+order_form[[#This Row],[SPRING]]</f>
        <v>0</v>
      </c>
    </row>
    <row r="76" spans="1:11" ht="17.100000000000001" customHeight="1" x14ac:dyDescent="0.25">
      <c r="A76" s="38" t="s">
        <v>229</v>
      </c>
      <c r="B76" s="39" t="s">
        <v>230</v>
      </c>
      <c r="C76" s="39" t="s">
        <v>202</v>
      </c>
      <c r="D76" s="41" t="s">
        <v>33</v>
      </c>
      <c r="E76" s="45" t="s">
        <v>187</v>
      </c>
      <c r="F76" s="46">
        <v>57.35</v>
      </c>
      <c r="G76" s="46">
        <v>0</v>
      </c>
      <c r="H76" s="66"/>
      <c r="I76" s="66"/>
      <c r="J76" s="71" t="s">
        <v>282</v>
      </c>
      <c r="K76" s="67">
        <f>order_form[[#This Row],[FALL]]+order_form[[#This Row],[SPRING]]</f>
        <v>0</v>
      </c>
    </row>
    <row r="77" spans="1:11" ht="17.100000000000001" customHeight="1" x14ac:dyDescent="0.25">
      <c r="A77" s="38" t="s">
        <v>85</v>
      </c>
      <c r="B77" s="39" t="s">
        <v>86</v>
      </c>
      <c r="C77" s="39"/>
      <c r="D77" s="40" t="s">
        <v>33</v>
      </c>
      <c r="E77" s="45" t="s">
        <v>188</v>
      </c>
      <c r="F77" s="46">
        <v>57.35</v>
      </c>
      <c r="G77" s="46">
        <v>0</v>
      </c>
      <c r="H77" s="66"/>
      <c r="I77" s="66"/>
      <c r="J77" s="39" t="s">
        <v>155</v>
      </c>
      <c r="K77" s="67">
        <f>order_form[[#This Row],[FALL]]+order_form[[#This Row],[SPRING]]</f>
        <v>0</v>
      </c>
    </row>
    <row r="78" spans="1:11" ht="17.100000000000001" customHeight="1" x14ac:dyDescent="0.25">
      <c r="A78" s="38" t="s">
        <v>85</v>
      </c>
      <c r="B78" s="39" t="s">
        <v>86</v>
      </c>
      <c r="C78" s="39"/>
      <c r="D78" s="41" t="s">
        <v>34</v>
      </c>
      <c r="E78" s="45" t="s">
        <v>188</v>
      </c>
      <c r="F78" s="46">
        <v>34</v>
      </c>
      <c r="G78" s="46">
        <v>0</v>
      </c>
      <c r="H78" s="66"/>
      <c r="I78" s="66"/>
      <c r="J78" s="71" t="s">
        <v>201</v>
      </c>
      <c r="K78" s="67">
        <f>order_form[[#This Row],[FALL]]+order_form[[#This Row],[SPRING]]</f>
        <v>0</v>
      </c>
    </row>
    <row r="79" spans="1:11" ht="17.100000000000001" customHeight="1" x14ac:dyDescent="0.25">
      <c r="A79" s="38" t="s">
        <v>87</v>
      </c>
      <c r="B79" s="39" t="s">
        <v>88</v>
      </c>
      <c r="C79" s="39"/>
      <c r="D79" s="40" t="s">
        <v>33</v>
      </c>
      <c r="E79" s="45" t="s">
        <v>181</v>
      </c>
      <c r="F79" s="46">
        <v>57.35</v>
      </c>
      <c r="G79" s="46">
        <v>0</v>
      </c>
      <c r="H79" s="66"/>
      <c r="I79" s="66"/>
      <c r="J79" s="39" t="s">
        <v>156</v>
      </c>
      <c r="K79" s="67">
        <f>order_form[[#This Row],[FALL]]+order_form[[#This Row],[SPRING]]</f>
        <v>0</v>
      </c>
    </row>
    <row r="80" spans="1:11" ht="17.100000000000001" customHeight="1" x14ac:dyDescent="0.25">
      <c r="A80" s="38" t="s">
        <v>87</v>
      </c>
      <c r="B80" s="39" t="s">
        <v>88</v>
      </c>
      <c r="C80" s="39"/>
      <c r="D80" s="41" t="s">
        <v>34</v>
      </c>
      <c r="E80" s="45" t="s">
        <v>181</v>
      </c>
      <c r="F80" s="46">
        <v>34</v>
      </c>
      <c r="G80" s="46">
        <v>0</v>
      </c>
      <c r="H80" s="66"/>
      <c r="I80" s="66"/>
      <c r="J80" s="71" t="s">
        <v>281</v>
      </c>
      <c r="K80" s="67">
        <f>order_form[[#This Row],[FALL]]+order_form[[#This Row],[SPRING]]</f>
        <v>0</v>
      </c>
    </row>
    <row r="81" spans="1:11" ht="17.100000000000001" customHeight="1" x14ac:dyDescent="0.25">
      <c r="A81" s="38" t="s">
        <v>231</v>
      </c>
      <c r="B81" s="39" t="s">
        <v>232</v>
      </c>
      <c r="C81" s="39"/>
      <c r="D81" s="40" t="s">
        <v>33</v>
      </c>
      <c r="E81" s="45" t="s">
        <v>187</v>
      </c>
      <c r="F81" s="46">
        <v>57.35</v>
      </c>
      <c r="G81" s="46">
        <v>0</v>
      </c>
      <c r="H81" s="66"/>
      <c r="I81" s="66"/>
      <c r="J81" s="39" t="s">
        <v>283</v>
      </c>
      <c r="K81" s="67">
        <f>order_form[[#This Row],[FALL]]+order_form[[#This Row],[SPRING]]</f>
        <v>0</v>
      </c>
    </row>
    <row r="82" spans="1:11" ht="17.100000000000001" customHeight="1" x14ac:dyDescent="0.25">
      <c r="A82" s="38" t="s">
        <v>89</v>
      </c>
      <c r="B82" s="39" t="s">
        <v>228</v>
      </c>
      <c r="C82" s="39" t="s">
        <v>202</v>
      </c>
      <c r="D82" s="40" t="s">
        <v>33</v>
      </c>
      <c r="E82" s="45" t="s">
        <v>187</v>
      </c>
      <c r="F82" s="46">
        <v>57.35</v>
      </c>
      <c r="G82" s="46">
        <v>0</v>
      </c>
      <c r="H82" s="66"/>
      <c r="I82" s="66"/>
      <c r="J82" s="39" t="s">
        <v>157</v>
      </c>
      <c r="K82" s="67">
        <f>order_form[[#This Row],[FALL]]+order_form[[#This Row],[SPRING]]</f>
        <v>0</v>
      </c>
    </row>
    <row r="83" spans="1:11" ht="17.100000000000001" customHeight="1" x14ac:dyDescent="0.25">
      <c r="A83" s="38" t="s">
        <v>92</v>
      </c>
      <c r="B83" s="39" t="s">
        <v>233</v>
      </c>
      <c r="C83" s="39" t="s">
        <v>202</v>
      </c>
      <c r="D83" s="40" t="s">
        <v>33</v>
      </c>
      <c r="E83" s="45" t="s">
        <v>181</v>
      </c>
      <c r="F83" s="46">
        <v>57.35</v>
      </c>
      <c r="G83" s="46">
        <v>0</v>
      </c>
      <c r="H83" s="66"/>
      <c r="I83" s="66"/>
      <c r="J83" s="39" t="s">
        <v>159</v>
      </c>
      <c r="K83" s="67">
        <f>order_form[[#This Row],[FALL]]+order_form[[#This Row],[SPRING]]</f>
        <v>0</v>
      </c>
    </row>
    <row r="84" spans="1:11" ht="17.100000000000001" customHeight="1" x14ac:dyDescent="0.25">
      <c r="A84" s="38" t="s">
        <v>90</v>
      </c>
      <c r="B84" s="39" t="s">
        <v>91</v>
      </c>
      <c r="C84" s="39"/>
      <c r="D84" s="40" t="s">
        <v>33</v>
      </c>
      <c r="E84" s="45" t="s">
        <v>191</v>
      </c>
      <c r="F84" s="46">
        <v>57.35</v>
      </c>
      <c r="G84" s="46">
        <v>0</v>
      </c>
      <c r="H84" s="66"/>
      <c r="I84" s="66"/>
      <c r="J84" s="39" t="s">
        <v>158</v>
      </c>
      <c r="K84" s="67">
        <f>order_form[[#This Row],[FALL]]+order_form[[#This Row],[SPRING]]</f>
        <v>0</v>
      </c>
    </row>
    <row r="85" spans="1:11" ht="17.100000000000001" customHeight="1" x14ac:dyDescent="0.25">
      <c r="A85" s="38" t="s">
        <v>90</v>
      </c>
      <c r="B85" s="39" t="s">
        <v>91</v>
      </c>
      <c r="C85" s="60"/>
      <c r="D85" s="40" t="s">
        <v>34</v>
      </c>
      <c r="E85" s="45" t="s">
        <v>191</v>
      </c>
      <c r="F85" s="46">
        <v>34</v>
      </c>
      <c r="G85" s="46">
        <v>0</v>
      </c>
      <c r="H85" s="66"/>
      <c r="I85" s="66"/>
      <c r="J85" s="39" t="s">
        <v>284</v>
      </c>
      <c r="K85" s="67">
        <f>order_form[[#This Row],[FALL]]+order_form[[#This Row],[SPRING]]</f>
        <v>0</v>
      </c>
    </row>
    <row r="86" spans="1:11" ht="17.100000000000001" customHeight="1" x14ac:dyDescent="0.25">
      <c r="A86" s="38" t="s">
        <v>93</v>
      </c>
      <c r="B86" s="39" t="s">
        <v>94</v>
      </c>
      <c r="C86" s="39"/>
      <c r="D86" s="40" t="s">
        <v>33</v>
      </c>
      <c r="E86" s="45" t="s">
        <v>181</v>
      </c>
      <c r="F86" s="46">
        <v>57.35</v>
      </c>
      <c r="G86" s="46">
        <v>0</v>
      </c>
      <c r="H86" s="66"/>
      <c r="I86" s="66"/>
      <c r="J86" s="39" t="s">
        <v>160</v>
      </c>
      <c r="K86" s="67">
        <f>order_form[[#This Row],[FALL]]+order_form[[#This Row],[SPRING]]</f>
        <v>0</v>
      </c>
    </row>
    <row r="87" spans="1:11" ht="17.100000000000001" customHeight="1" x14ac:dyDescent="0.25">
      <c r="A87" s="38" t="s">
        <v>93</v>
      </c>
      <c r="B87" s="39" t="s">
        <v>94</v>
      </c>
      <c r="C87" s="39"/>
      <c r="D87" s="41" t="s">
        <v>34</v>
      </c>
      <c r="E87" s="45" t="s">
        <v>181</v>
      </c>
      <c r="F87" s="46">
        <v>34</v>
      </c>
      <c r="G87" s="46">
        <v>0</v>
      </c>
      <c r="H87" s="66"/>
      <c r="I87" s="66"/>
      <c r="J87" s="71" t="s">
        <v>285</v>
      </c>
      <c r="K87" s="67">
        <f>order_form[[#This Row],[FALL]]+order_form[[#This Row],[SPRING]]</f>
        <v>0</v>
      </c>
    </row>
    <row r="88" spans="1:11" ht="17.100000000000001" customHeight="1" x14ac:dyDescent="0.25">
      <c r="A88" s="38" t="s">
        <v>95</v>
      </c>
      <c r="B88" s="39" t="s">
        <v>38</v>
      </c>
      <c r="C88" s="39"/>
      <c r="D88" s="40" t="s">
        <v>33</v>
      </c>
      <c r="E88" s="45" t="s">
        <v>181</v>
      </c>
      <c r="F88" s="46">
        <v>57.35</v>
      </c>
      <c r="G88" s="46">
        <v>0</v>
      </c>
      <c r="H88" s="66"/>
      <c r="I88" s="66"/>
      <c r="J88" s="39" t="s">
        <v>161</v>
      </c>
      <c r="K88" s="67">
        <f>order_form[[#This Row],[FALL]]+order_form[[#This Row],[SPRING]]</f>
        <v>0</v>
      </c>
    </row>
    <row r="89" spans="1:11" ht="17.100000000000001" customHeight="1" x14ac:dyDescent="0.25">
      <c r="A89" s="38" t="s">
        <v>95</v>
      </c>
      <c r="B89" s="39" t="s">
        <v>38</v>
      </c>
      <c r="C89" s="39"/>
      <c r="D89" s="40" t="s">
        <v>34</v>
      </c>
      <c r="E89" s="45" t="s">
        <v>181</v>
      </c>
      <c r="F89" s="46">
        <v>34</v>
      </c>
      <c r="G89" s="46">
        <v>0</v>
      </c>
      <c r="H89" s="68"/>
      <c r="I89" s="68"/>
      <c r="J89" s="39" t="s">
        <v>286</v>
      </c>
      <c r="K89" s="67">
        <f>order_form[[#This Row],[FALL]]+order_form[[#This Row],[SPRING]]</f>
        <v>0</v>
      </c>
    </row>
    <row r="90" spans="1:11" ht="17.100000000000001" customHeight="1" x14ac:dyDescent="0.25">
      <c r="A90" s="38" t="s">
        <v>100</v>
      </c>
      <c r="B90" s="39" t="s">
        <v>238</v>
      </c>
      <c r="C90" s="39" t="s">
        <v>202</v>
      </c>
      <c r="D90" s="40" t="s">
        <v>33</v>
      </c>
      <c r="E90" s="45" t="s">
        <v>181</v>
      </c>
      <c r="F90" s="46">
        <v>57.35</v>
      </c>
      <c r="G90" s="46">
        <v>0</v>
      </c>
      <c r="H90" s="66"/>
      <c r="I90" s="66"/>
      <c r="J90" s="39" t="s">
        <v>164</v>
      </c>
      <c r="K90" s="67">
        <f>order_form[[#This Row],[FALL]]+order_form[[#This Row],[SPRING]]</f>
        <v>0</v>
      </c>
    </row>
    <row r="91" spans="1:11" ht="17.100000000000001" customHeight="1" x14ac:dyDescent="0.25">
      <c r="A91" s="38" t="s">
        <v>96</v>
      </c>
      <c r="B91" s="39" t="s">
        <v>97</v>
      </c>
      <c r="C91" s="39"/>
      <c r="D91" s="40" t="s">
        <v>33</v>
      </c>
      <c r="E91" s="45" t="s">
        <v>181</v>
      </c>
      <c r="F91" s="46">
        <v>57.35</v>
      </c>
      <c r="G91" s="46">
        <v>0</v>
      </c>
      <c r="H91" s="66"/>
      <c r="I91" s="66"/>
      <c r="J91" s="39" t="s">
        <v>162</v>
      </c>
      <c r="K91" s="67">
        <f>order_form[[#This Row],[FALL]]+order_form[[#This Row],[SPRING]]</f>
        <v>0</v>
      </c>
    </row>
    <row r="92" spans="1:11" ht="17.100000000000001" customHeight="1" x14ac:dyDescent="0.25">
      <c r="A92" s="38" t="s">
        <v>96</v>
      </c>
      <c r="B92" s="39" t="s">
        <v>97</v>
      </c>
      <c r="C92" s="39"/>
      <c r="D92" s="40" t="s">
        <v>34</v>
      </c>
      <c r="E92" s="45" t="s">
        <v>181</v>
      </c>
      <c r="F92" s="46">
        <v>34</v>
      </c>
      <c r="G92" s="46">
        <v>0</v>
      </c>
      <c r="H92" s="66"/>
      <c r="I92" s="66"/>
      <c r="J92" s="39" t="s">
        <v>287</v>
      </c>
      <c r="K92" s="67">
        <f>order_form[[#This Row],[FALL]]+order_form[[#This Row],[SPRING]]</f>
        <v>0</v>
      </c>
    </row>
    <row r="93" spans="1:11" ht="17.100000000000001" customHeight="1" x14ac:dyDescent="0.25">
      <c r="A93" s="38" t="s">
        <v>98</v>
      </c>
      <c r="B93" s="39" t="s">
        <v>99</v>
      </c>
      <c r="C93" s="39"/>
      <c r="D93" s="40" t="s">
        <v>33</v>
      </c>
      <c r="E93" s="45" t="s">
        <v>188</v>
      </c>
      <c r="F93" s="46">
        <v>57.35</v>
      </c>
      <c r="G93" s="46">
        <v>0</v>
      </c>
      <c r="H93" s="68"/>
      <c r="I93" s="68"/>
      <c r="J93" s="39" t="s">
        <v>163</v>
      </c>
      <c r="K93" s="67">
        <f>order_form[[#This Row],[FALL]]+order_form[[#This Row],[SPRING]]</f>
        <v>0</v>
      </c>
    </row>
    <row r="94" spans="1:11" ht="17.100000000000001" customHeight="1" x14ac:dyDescent="0.25">
      <c r="A94" s="38" t="s">
        <v>98</v>
      </c>
      <c r="B94" s="39" t="s">
        <v>99</v>
      </c>
      <c r="C94" s="39"/>
      <c r="D94" s="40" t="s">
        <v>34</v>
      </c>
      <c r="E94" s="45" t="s">
        <v>188</v>
      </c>
      <c r="F94" s="46">
        <v>34</v>
      </c>
      <c r="G94" s="46">
        <v>0</v>
      </c>
      <c r="H94" s="66"/>
      <c r="I94" s="66"/>
      <c r="J94" s="39" t="s">
        <v>288</v>
      </c>
      <c r="K94" s="67">
        <f>order_form[[#This Row],[FALL]]+order_form[[#This Row],[SPRING]]</f>
        <v>0</v>
      </c>
    </row>
    <row r="95" spans="1:11" ht="17.100000000000001" customHeight="1" x14ac:dyDescent="0.25">
      <c r="A95" s="38" t="s">
        <v>234</v>
      </c>
      <c r="B95" s="39" t="s">
        <v>235</v>
      </c>
      <c r="C95" s="39"/>
      <c r="D95" s="40" t="s">
        <v>33</v>
      </c>
      <c r="E95" s="45" t="s">
        <v>181</v>
      </c>
      <c r="F95" s="46">
        <v>57.35</v>
      </c>
      <c r="G95" s="46">
        <v>0</v>
      </c>
      <c r="H95" s="66"/>
      <c r="I95" s="66"/>
      <c r="J95" s="39" t="s">
        <v>290</v>
      </c>
      <c r="K95" s="67">
        <f>order_form[[#This Row],[FALL]]+order_form[[#This Row],[SPRING]]</f>
        <v>0</v>
      </c>
    </row>
    <row r="96" spans="1:11" ht="17.100000000000001" customHeight="1" x14ac:dyDescent="0.25">
      <c r="A96" s="38" t="s">
        <v>234</v>
      </c>
      <c r="B96" s="39" t="s">
        <v>235</v>
      </c>
      <c r="C96" s="39"/>
      <c r="D96" s="40" t="s">
        <v>34</v>
      </c>
      <c r="E96" s="45" t="s">
        <v>181</v>
      </c>
      <c r="F96" s="46">
        <v>34</v>
      </c>
      <c r="G96" s="46">
        <v>0</v>
      </c>
      <c r="H96" s="66"/>
      <c r="I96" s="66"/>
      <c r="J96" s="39" t="s">
        <v>289</v>
      </c>
      <c r="K96" s="67">
        <f>order_form[[#This Row],[FALL]]+order_form[[#This Row],[SPRING]]</f>
        <v>0</v>
      </c>
    </row>
    <row r="97" spans="1:11" ht="17.100000000000001" customHeight="1" x14ac:dyDescent="0.25">
      <c r="A97" s="38" t="s">
        <v>236</v>
      </c>
      <c r="B97" s="39" t="s">
        <v>237</v>
      </c>
      <c r="C97" s="39"/>
      <c r="D97" s="40" t="s">
        <v>33</v>
      </c>
      <c r="E97" s="45" t="s">
        <v>181</v>
      </c>
      <c r="F97" s="46">
        <v>57.35</v>
      </c>
      <c r="G97" s="46">
        <v>0</v>
      </c>
      <c r="H97" s="66"/>
      <c r="I97" s="66"/>
      <c r="J97" s="39" t="s">
        <v>291</v>
      </c>
      <c r="K97" s="67">
        <f>order_form[[#This Row],[FALL]]+order_form[[#This Row],[SPRING]]</f>
        <v>0</v>
      </c>
    </row>
    <row r="98" spans="1:11" ht="17.100000000000001" customHeight="1" x14ac:dyDescent="0.25">
      <c r="A98" s="38" t="s">
        <v>101</v>
      </c>
      <c r="B98" s="39" t="s">
        <v>239</v>
      </c>
      <c r="C98" s="39"/>
      <c r="D98" s="40" t="s">
        <v>32</v>
      </c>
      <c r="E98" s="45" t="s">
        <v>35</v>
      </c>
      <c r="F98" s="46">
        <v>103</v>
      </c>
      <c r="G98" s="46">
        <v>0</v>
      </c>
      <c r="H98" s="66"/>
      <c r="I98" s="66"/>
      <c r="J98" s="39" t="s">
        <v>293</v>
      </c>
      <c r="K98" s="67">
        <f>order_form[[#This Row],[FALL]]+order_form[[#This Row],[SPRING]]</f>
        <v>0</v>
      </c>
    </row>
    <row r="99" spans="1:11" ht="17.100000000000001" customHeight="1" x14ac:dyDescent="0.25">
      <c r="A99" s="38" t="s">
        <v>101</v>
      </c>
      <c r="B99" s="39" t="s">
        <v>239</v>
      </c>
      <c r="C99" s="39"/>
      <c r="D99" s="40" t="s">
        <v>31</v>
      </c>
      <c r="E99" s="45" t="s">
        <v>35</v>
      </c>
      <c r="F99" s="46">
        <v>95.95</v>
      </c>
      <c r="G99" s="46">
        <v>0</v>
      </c>
      <c r="H99" s="66"/>
      <c r="I99" s="66"/>
      <c r="J99" s="39" t="s">
        <v>292</v>
      </c>
      <c r="K99" s="67">
        <f>order_form[[#This Row],[FALL]]+order_form[[#This Row],[SPRING]]</f>
        <v>0</v>
      </c>
    </row>
    <row r="100" spans="1:11" ht="17.100000000000001" customHeight="1" x14ac:dyDescent="0.25">
      <c r="A100" s="38" t="s">
        <v>101</v>
      </c>
      <c r="B100" s="39" t="s">
        <v>239</v>
      </c>
      <c r="C100" s="39"/>
      <c r="D100" s="40" t="s">
        <v>33</v>
      </c>
      <c r="E100" s="45" t="s">
        <v>35</v>
      </c>
      <c r="F100" s="46">
        <v>82.05</v>
      </c>
      <c r="G100" s="46">
        <v>0</v>
      </c>
      <c r="H100" s="66"/>
      <c r="I100" s="66"/>
      <c r="J100" s="39" t="s">
        <v>165</v>
      </c>
      <c r="K100" s="67">
        <f>order_form[[#This Row],[FALL]]+order_form[[#This Row],[SPRING]]</f>
        <v>0</v>
      </c>
    </row>
    <row r="101" spans="1:11" ht="17.100000000000001" customHeight="1" x14ac:dyDescent="0.25">
      <c r="A101" s="38" t="s">
        <v>242</v>
      </c>
      <c r="B101" s="39" t="s">
        <v>243</v>
      </c>
      <c r="C101" s="39"/>
      <c r="D101" s="40" t="s">
        <v>33</v>
      </c>
      <c r="E101" s="45" t="s">
        <v>181</v>
      </c>
      <c r="F101" s="46">
        <v>57.35</v>
      </c>
      <c r="G101" s="46">
        <v>0</v>
      </c>
      <c r="H101" s="66"/>
      <c r="I101" s="66"/>
      <c r="J101" s="39" t="s">
        <v>296</v>
      </c>
      <c r="K101" s="67">
        <f>order_form[[#This Row],[FALL]]+order_form[[#This Row],[SPRING]]</f>
        <v>0</v>
      </c>
    </row>
    <row r="102" spans="1:11" ht="17.100000000000001" customHeight="1" x14ac:dyDescent="0.25">
      <c r="A102" s="38" t="s">
        <v>242</v>
      </c>
      <c r="B102" s="39" t="s">
        <v>243</v>
      </c>
      <c r="C102" s="39"/>
      <c r="D102" s="40" t="s">
        <v>34</v>
      </c>
      <c r="E102" s="45" t="s">
        <v>181</v>
      </c>
      <c r="F102" s="46">
        <v>34</v>
      </c>
      <c r="G102" s="46">
        <v>0</v>
      </c>
      <c r="H102" s="66"/>
      <c r="I102" s="66"/>
      <c r="J102" s="39" t="s">
        <v>295</v>
      </c>
      <c r="K102" s="67">
        <f>order_form[[#This Row],[FALL]]+order_form[[#This Row],[SPRING]]</f>
        <v>0</v>
      </c>
    </row>
    <row r="103" spans="1:11" ht="17.100000000000001" customHeight="1" x14ac:dyDescent="0.25">
      <c r="A103" s="38" t="s">
        <v>240</v>
      </c>
      <c r="B103" s="39" t="s">
        <v>241</v>
      </c>
      <c r="C103" s="39"/>
      <c r="D103" s="40" t="s">
        <v>33</v>
      </c>
      <c r="E103" s="45" t="s">
        <v>181</v>
      </c>
      <c r="F103" s="46">
        <v>57.35</v>
      </c>
      <c r="G103" s="46">
        <v>0</v>
      </c>
      <c r="H103" s="68"/>
      <c r="I103" s="68"/>
      <c r="J103" s="39" t="s">
        <v>294</v>
      </c>
      <c r="K103" s="67">
        <f>order_form[[#This Row],[FALL]]+order_form[[#This Row],[SPRING]]</f>
        <v>0</v>
      </c>
    </row>
    <row r="104" spans="1:11" ht="17.100000000000001" customHeight="1" x14ac:dyDescent="0.25">
      <c r="A104" s="38" t="s">
        <v>106</v>
      </c>
      <c r="B104" s="39" t="s">
        <v>107</v>
      </c>
      <c r="C104" s="39"/>
      <c r="D104" s="40" t="s">
        <v>33</v>
      </c>
      <c r="E104" s="45" t="s">
        <v>181</v>
      </c>
      <c r="F104" s="46">
        <v>57.35</v>
      </c>
      <c r="G104" s="46">
        <v>0</v>
      </c>
      <c r="H104" s="66"/>
      <c r="I104" s="66"/>
      <c r="J104" s="39" t="s">
        <v>168</v>
      </c>
      <c r="K104" s="67">
        <f>order_form[[#This Row],[FALL]]+order_form[[#This Row],[SPRING]]</f>
        <v>0</v>
      </c>
    </row>
    <row r="105" spans="1:11" ht="17.100000000000001" customHeight="1" x14ac:dyDescent="0.25">
      <c r="A105" s="38" t="s">
        <v>106</v>
      </c>
      <c r="B105" s="39" t="s">
        <v>107</v>
      </c>
      <c r="C105" s="39"/>
      <c r="D105" s="40" t="s">
        <v>34</v>
      </c>
      <c r="E105" s="45" t="s">
        <v>181</v>
      </c>
      <c r="F105" s="46">
        <v>34</v>
      </c>
      <c r="G105" s="46">
        <v>0</v>
      </c>
      <c r="H105" s="66"/>
      <c r="I105" s="66"/>
      <c r="J105" s="39" t="s">
        <v>298</v>
      </c>
      <c r="K105" s="67">
        <f>order_form[[#This Row],[FALL]]+order_form[[#This Row],[SPRING]]</f>
        <v>0</v>
      </c>
    </row>
    <row r="106" spans="1:11" ht="17.100000000000001" customHeight="1" x14ac:dyDescent="0.25">
      <c r="A106" s="38" t="s">
        <v>104</v>
      </c>
      <c r="B106" s="39" t="s">
        <v>105</v>
      </c>
      <c r="C106" s="39"/>
      <c r="D106" s="40" t="s">
        <v>33</v>
      </c>
      <c r="E106" s="45" t="s">
        <v>181</v>
      </c>
      <c r="F106" s="46">
        <v>57.35</v>
      </c>
      <c r="G106" s="46">
        <v>0</v>
      </c>
      <c r="H106" s="66"/>
      <c r="I106" s="66"/>
      <c r="J106" s="39" t="s">
        <v>167</v>
      </c>
      <c r="K106" s="67">
        <f>order_form[[#This Row],[FALL]]+order_form[[#This Row],[SPRING]]</f>
        <v>0</v>
      </c>
    </row>
    <row r="107" spans="1:11" ht="17.100000000000001" customHeight="1" x14ac:dyDescent="0.25">
      <c r="A107" s="38" t="s">
        <v>104</v>
      </c>
      <c r="B107" s="39" t="s">
        <v>105</v>
      </c>
      <c r="C107" s="39"/>
      <c r="D107" s="41" t="s">
        <v>34</v>
      </c>
      <c r="E107" s="45" t="s">
        <v>181</v>
      </c>
      <c r="F107" s="46">
        <v>34</v>
      </c>
      <c r="G107" s="46">
        <v>0</v>
      </c>
      <c r="H107" s="66"/>
      <c r="I107" s="66"/>
      <c r="J107" s="71" t="s">
        <v>297</v>
      </c>
      <c r="K107" s="67">
        <f>order_form[[#This Row],[FALL]]+order_form[[#This Row],[SPRING]]</f>
        <v>0</v>
      </c>
    </row>
    <row r="108" spans="1:11" ht="17.100000000000001" customHeight="1" x14ac:dyDescent="0.25">
      <c r="A108" s="38" t="s">
        <v>108</v>
      </c>
      <c r="B108" s="39" t="s">
        <v>109</v>
      </c>
      <c r="C108" s="39"/>
      <c r="D108" s="40" t="s">
        <v>33</v>
      </c>
      <c r="E108" s="45" t="s">
        <v>180</v>
      </c>
      <c r="F108" s="46">
        <v>57.35</v>
      </c>
      <c r="G108" s="46">
        <v>0</v>
      </c>
      <c r="H108" s="66"/>
      <c r="I108" s="66"/>
      <c r="J108" s="39" t="s">
        <v>169</v>
      </c>
      <c r="K108" s="67">
        <f>order_form[[#This Row],[FALL]]+order_form[[#This Row],[SPRING]]</f>
        <v>0</v>
      </c>
    </row>
    <row r="109" spans="1:11" ht="17.100000000000001" customHeight="1" x14ac:dyDescent="0.25">
      <c r="A109" s="38" t="s">
        <v>108</v>
      </c>
      <c r="B109" s="39" t="s">
        <v>109</v>
      </c>
      <c r="C109" s="39"/>
      <c r="D109" s="40" t="s">
        <v>34</v>
      </c>
      <c r="E109" s="45" t="s">
        <v>180</v>
      </c>
      <c r="F109" s="46">
        <v>34</v>
      </c>
      <c r="G109" s="46">
        <v>0</v>
      </c>
      <c r="H109" s="66"/>
      <c r="I109" s="66"/>
      <c r="J109" s="39" t="s">
        <v>203</v>
      </c>
      <c r="K109" s="67">
        <f>order_form[[#This Row],[FALL]]+order_form[[#This Row],[SPRING]]</f>
        <v>0</v>
      </c>
    </row>
    <row r="110" spans="1:11" ht="17.100000000000001" customHeight="1" x14ac:dyDescent="0.25">
      <c r="A110" s="38" t="s">
        <v>244</v>
      </c>
      <c r="B110" s="39" t="s">
        <v>245</v>
      </c>
      <c r="C110" s="39"/>
      <c r="D110" s="40" t="s">
        <v>33</v>
      </c>
      <c r="E110" s="45" t="s">
        <v>181</v>
      </c>
      <c r="F110" s="46">
        <v>57.35</v>
      </c>
      <c r="G110" s="46">
        <v>0</v>
      </c>
      <c r="H110" s="66"/>
      <c r="I110" s="66"/>
      <c r="J110" s="39" t="s">
        <v>300</v>
      </c>
      <c r="K110" s="67">
        <f>order_form[[#This Row],[FALL]]+order_form[[#This Row],[SPRING]]</f>
        <v>0</v>
      </c>
    </row>
    <row r="111" spans="1:11" ht="17.100000000000001" customHeight="1" x14ac:dyDescent="0.25">
      <c r="A111" s="38" t="s">
        <v>244</v>
      </c>
      <c r="B111" s="39" t="s">
        <v>245</v>
      </c>
      <c r="C111" s="39"/>
      <c r="D111" s="41" t="s">
        <v>34</v>
      </c>
      <c r="E111" s="45" t="s">
        <v>181</v>
      </c>
      <c r="F111" s="46">
        <v>34</v>
      </c>
      <c r="G111" s="46">
        <v>0</v>
      </c>
      <c r="H111" s="66"/>
      <c r="I111" s="66"/>
      <c r="J111" s="71" t="s">
        <v>299</v>
      </c>
      <c r="K111" s="67">
        <f>order_form[[#This Row],[FALL]]+order_form[[#This Row],[SPRING]]</f>
        <v>0</v>
      </c>
    </row>
    <row r="112" spans="1:11" ht="17.100000000000001" customHeight="1" x14ac:dyDescent="0.25">
      <c r="A112" s="38" t="s">
        <v>246</v>
      </c>
      <c r="B112" s="39" t="s">
        <v>247</v>
      </c>
      <c r="C112" s="39"/>
      <c r="D112" s="40" t="s">
        <v>33</v>
      </c>
      <c r="E112" s="45" t="s">
        <v>188</v>
      </c>
      <c r="F112" s="46">
        <v>57.35</v>
      </c>
      <c r="G112" s="46">
        <v>0</v>
      </c>
      <c r="H112" s="66"/>
      <c r="I112" s="66"/>
      <c r="J112" s="39" t="s">
        <v>303</v>
      </c>
      <c r="K112" s="67">
        <f>order_form[[#This Row],[FALL]]+order_form[[#This Row],[SPRING]]</f>
        <v>0</v>
      </c>
    </row>
    <row r="113" spans="1:11" ht="17.100000000000001" customHeight="1" x14ac:dyDescent="0.25">
      <c r="A113" s="38" t="s">
        <v>246</v>
      </c>
      <c r="B113" s="39" t="s">
        <v>247</v>
      </c>
      <c r="C113" s="39"/>
      <c r="D113" s="40" t="s">
        <v>34</v>
      </c>
      <c r="E113" s="45" t="s">
        <v>188</v>
      </c>
      <c r="F113" s="46">
        <v>34</v>
      </c>
      <c r="G113" s="46">
        <v>0</v>
      </c>
      <c r="H113" s="66"/>
      <c r="I113" s="66"/>
      <c r="J113" s="39" t="s">
        <v>302</v>
      </c>
      <c r="K113" s="67">
        <f>order_form[[#This Row],[FALL]]+order_form[[#This Row],[SPRING]]</f>
        <v>0</v>
      </c>
    </row>
    <row r="114" spans="1:11" ht="17.100000000000001" customHeight="1" x14ac:dyDescent="0.25">
      <c r="A114" s="38" t="s">
        <v>110</v>
      </c>
      <c r="B114" s="39" t="s">
        <v>111</v>
      </c>
      <c r="C114" s="39"/>
      <c r="D114" s="40" t="s">
        <v>33</v>
      </c>
      <c r="E114" s="45" t="s">
        <v>188</v>
      </c>
      <c r="F114" s="46">
        <v>57.35</v>
      </c>
      <c r="G114" s="46">
        <v>0</v>
      </c>
      <c r="H114" s="66"/>
      <c r="I114" s="66"/>
      <c r="J114" s="39" t="s">
        <v>170</v>
      </c>
      <c r="K114" s="67">
        <f>order_form[[#This Row],[FALL]]+order_form[[#This Row],[SPRING]]</f>
        <v>0</v>
      </c>
    </row>
    <row r="115" spans="1:11" ht="17.100000000000001" customHeight="1" x14ac:dyDescent="0.25">
      <c r="A115" s="38" t="s">
        <v>110</v>
      </c>
      <c r="B115" s="39" t="s">
        <v>111</v>
      </c>
      <c r="C115" s="39"/>
      <c r="D115" s="40" t="s">
        <v>34</v>
      </c>
      <c r="E115" s="45" t="s">
        <v>188</v>
      </c>
      <c r="F115" s="46">
        <v>34</v>
      </c>
      <c r="G115" s="46">
        <v>0</v>
      </c>
      <c r="H115" s="66"/>
      <c r="I115" s="66"/>
      <c r="J115" s="39" t="s">
        <v>301</v>
      </c>
      <c r="K115" s="67">
        <f>order_form[[#This Row],[FALL]]+order_form[[#This Row],[SPRING]]</f>
        <v>0</v>
      </c>
    </row>
    <row r="116" spans="1:11" ht="17.100000000000001" customHeight="1" x14ac:dyDescent="0.25">
      <c r="A116" s="38" t="s">
        <v>112</v>
      </c>
      <c r="B116" s="39" t="s">
        <v>113</v>
      </c>
      <c r="C116" s="39"/>
      <c r="D116" s="40" t="s">
        <v>33</v>
      </c>
      <c r="E116" s="45" t="s">
        <v>190</v>
      </c>
      <c r="F116" s="46">
        <v>57.35</v>
      </c>
      <c r="G116" s="46">
        <v>0</v>
      </c>
      <c r="H116" s="66"/>
      <c r="I116" s="66"/>
      <c r="J116" s="39" t="s">
        <v>171</v>
      </c>
      <c r="K116" s="67">
        <f>order_form[[#This Row],[FALL]]+order_form[[#This Row],[SPRING]]</f>
        <v>0</v>
      </c>
    </row>
    <row r="117" spans="1:11" ht="17.100000000000001" customHeight="1" x14ac:dyDescent="0.25">
      <c r="A117" s="38" t="s">
        <v>112</v>
      </c>
      <c r="B117" s="39" t="s">
        <v>113</v>
      </c>
      <c r="C117" s="39"/>
      <c r="D117" s="40" t="s">
        <v>34</v>
      </c>
      <c r="E117" s="45" t="s">
        <v>190</v>
      </c>
      <c r="F117" s="46">
        <v>34</v>
      </c>
      <c r="G117" s="46">
        <v>0</v>
      </c>
      <c r="H117" s="66"/>
      <c r="I117" s="66"/>
      <c r="J117" s="39" t="s">
        <v>304</v>
      </c>
      <c r="K117" s="67">
        <f>order_form[[#This Row],[FALL]]+order_form[[#This Row],[SPRING]]</f>
        <v>0</v>
      </c>
    </row>
    <row r="118" spans="1:11" ht="17.100000000000001" customHeight="1" x14ac:dyDescent="0.25">
      <c r="A118" s="38" t="s">
        <v>102</v>
      </c>
      <c r="B118" s="39" t="s">
        <v>103</v>
      </c>
      <c r="C118" s="39"/>
      <c r="D118" s="40" t="s">
        <v>33</v>
      </c>
      <c r="E118" s="45" t="s">
        <v>188</v>
      </c>
      <c r="F118" s="46">
        <v>57.35</v>
      </c>
      <c r="G118" s="46">
        <v>0</v>
      </c>
      <c r="H118" s="66"/>
      <c r="I118" s="66"/>
      <c r="J118" s="39" t="s">
        <v>166</v>
      </c>
      <c r="K118" s="67">
        <f>order_form[[#This Row],[FALL]]+order_form[[#This Row],[SPRING]]</f>
        <v>0</v>
      </c>
    </row>
    <row r="119" spans="1:11" ht="17.100000000000001" customHeight="1" x14ac:dyDescent="0.25">
      <c r="A119" s="38" t="s">
        <v>102</v>
      </c>
      <c r="B119" s="39" t="s">
        <v>103</v>
      </c>
      <c r="C119" s="39"/>
      <c r="D119" s="40" t="s">
        <v>34</v>
      </c>
      <c r="E119" s="45" t="s">
        <v>188</v>
      </c>
      <c r="F119" s="46">
        <v>34</v>
      </c>
      <c r="G119" s="46">
        <v>0</v>
      </c>
      <c r="H119" s="66"/>
      <c r="I119" s="66"/>
      <c r="J119" s="39" t="s">
        <v>204</v>
      </c>
      <c r="K119" s="67">
        <f>order_form[[#This Row],[FALL]]+order_form[[#This Row],[SPRING]]</f>
        <v>0</v>
      </c>
    </row>
    <row r="120" spans="1:11" ht="17.100000000000001" customHeight="1" x14ac:dyDescent="0.25">
      <c r="A120" s="38" t="s">
        <v>118</v>
      </c>
      <c r="B120" s="39" t="s">
        <v>119</v>
      </c>
      <c r="C120" s="39"/>
      <c r="D120" s="40" t="s">
        <v>34</v>
      </c>
      <c r="E120" s="45" t="s">
        <v>181</v>
      </c>
      <c r="F120" s="46">
        <v>34</v>
      </c>
      <c r="G120" s="46">
        <v>0</v>
      </c>
      <c r="H120" s="66"/>
      <c r="I120" s="66"/>
      <c r="J120" s="39" t="s">
        <v>309</v>
      </c>
      <c r="K120" s="67">
        <f>order_form[[#This Row],[FALL]]+order_form[[#This Row],[SPRING]]</f>
        <v>0</v>
      </c>
    </row>
    <row r="121" spans="1:11" ht="17.100000000000001" customHeight="1" x14ac:dyDescent="0.25">
      <c r="A121" s="38" t="s">
        <v>205</v>
      </c>
      <c r="B121" s="39" t="s">
        <v>206</v>
      </c>
      <c r="C121" s="39"/>
      <c r="D121" s="40" t="s">
        <v>34</v>
      </c>
      <c r="E121" s="45" t="s">
        <v>188</v>
      </c>
      <c r="F121" s="46">
        <v>34</v>
      </c>
      <c r="G121" s="46">
        <v>0</v>
      </c>
      <c r="H121" s="66"/>
      <c r="I121" s="66"/>
      <c r="J121" s="39" t="s">
        <v>207</v>
      </c>
      <c r="K121" s="67">
        <f>order_form[[#This Row],[FALL]]+order_form[[#This Row],[SPRING]]</f>
        <v>0</v>
      </c>
    </row>
    <row r="122" spans="1:11" ht="17.100000000000001" customHeight="1" x14ac:dyDescent="0.25">
      <c r="A122" s="38" t="s">
        <v>120</v>
      </c>
      <c r="B122" s="39" t="s">
        <v>121</v>
      </c>
      <c r="C122" s="39"/>
      <c r="D122" s="40" t="s">
        <v>33</v>
      </c>
      <c r="E122" s="45" t="s">
        <v>181</v>
      </c>
      <c r="F122" s="46">
        <v>57.35</v>
      </c>
      <c r="G122" s="46">
        <v>0</v>
      </c>
      <c r="H122" s="66"/>
      <c r="I122" s="66"/>
      <c r="J122" s="39" t="s">
        <v>172</v>
      </c>
      <c r="K122" s="67">
        <f>order_form[[#This Row],[FALL]]+order_form[[#This Row],[SPRING]]</f>
        <v>0</v>
      </c>
    </row>
    <row r="123" spans="1:11" ht="17.100000000000001" customHeight="1" x14ac:dyDescent="0.25">
      <c r="A123" s="38" t="s">
        <v>120</v>
      </c>
      <c r="B123" s="39" t="s">
        <v>121</v>
      </c>
      <c r="C123" s="39"/>
      <c r="D123" s="40" t="s">
        <v>34</v>
      </c>
      <c r="E123" s="45" t="s">
        <v>181</v>
      </c>
      <c r="F123" s="46">
        <v>34</v>
      </c>
      <c r="G123" s="46">
        <v>0</v>
      </c>
      <c r="H123" s="66"/>
      <c r="I123" s="66"/>
      <c r="J123" s="39" t="s">
        <v>208</v>
      </c>
      <c r="K123" s="67">
        <f>order_form[[#This Row],[FALL]]+order_form[[#This Row],[SPRING]]</f>
        <v>0</v>
      </c>
    </row>
    <row r="124" spans="1:11" ht="17.100000000000001" customHeight="1" x14ac:dyDescent="0.25">
      <c r="A124" s="38" t="s">
        <v>114</v>
      </c>
      <c r="B124" s="39" t="s">
        <v>115</v>
      </c>
      <c r="C124" s="39"/>
      <c r="D124" s="40" t="s">
        <v>34</v>
      </c>
      <c r="E124" s="45" t="s">
        <v>181</v>
      </c>
      <c r="F124" s="46">
        <v>34</v>
      </c>
      <c r="G124" s="46">
        <v>0</v>
      </c>
      <c r="H124" s="66"/>
      <c r="I124" s="66"/>
      <c r="J124" s="39" t="s">
        <v>307</v>
      </c>
      <c r="K124" s="67">
        <f>order_form[[#This Row],[FALL]]+order_form[[#This Row],[SPRING]]</f>
        <v>0</v>
      </c>
    </row>
    <row r="125" spans="1:11" ht="17.100000000000001" customHeight="1" x14ac:dyDescent="0.25">
      <c r="A125" s="38" t="s">
        <v>250</v>
      </c>
      <c r="B125" s="39" t="s">
        <v>251</v>
      </c>
      <c r="C125" s="39"/>
      <c r="D125" s="40" t="s">
        <v>33</v>
      </c>
      <c r="E125" s="45" t="s">
        <v>182</v>
      </c>
      <c r="F125" s="46">
        <v>57.35</v>
      </c>
      <c r="G125" s="46">
        <v>0</v>
      </c>
      <c r="H125" s="66"/>
      <c r="I125" s="66"/>
      <c r="J125" s="39" t="s">
        <v>311</v>
      </c>
      <c r="K125" s="67">
        <f>order_form[[#This Row],[FALL]]+order_form[[#This Row],[SPRING]]</f>
        <v>0</v>
      </c>
    </row>
    <row r="126" spans="1:11" ht="17.100000000000001" customHeight="1" x14ac:dyDescent="0.25">
      <c r="A126" s="38" t="s">
        <v>250</v>
      </c>
      <c r="B126" s="39" t="s">
        <v>251</v>
      </c>
      <c r="C126" s="39"/>
      <c r="D126" s="40" t="s">
        <v>34</v>
      </c>
      <c r="E126" s="45" t="s">
        <v>182</v>
      </c>
      <c r="F126" s="46">
        <v>34</v>
      </c>
      <c r="G126" s="46">
        <v>0</v>
      </c>
      <c r="H126" s="66"/>
      <c r="I126" s="66"/>
      <c r="J126" s="39" t="s">
        <v>310</v>
      </c>
      <c r="K126" s="67">
        <f>order_form[[#This Row],[FALL]]+order_form[[#This Row],[SPRING]]</f>
        <v>0</v>
      </c>
    </row>
    <row r="127" spans="1:11" ht="17.100000000000001" customHeight="1" x14ac:dyDescent="0.25">
      <c r="A127" s="38" t="s">
        <v>122</v>
      </c>
      <c r="B127" s="39" t="s">
        <v>123</v>
      </c>
      <c r="C127" s="39"/>
      <c r="D127" s="40" t="s">
        <v>33</v>
      </c>
      <c r="E127" s="45" t="s">
        <v>188</v>
      </c>
      <c r="F127" s="46">
        <v>57.35</v>
      </c>
      <c r="G127" s="46">
        <v>0</v>
      </c>
      <c r="H127" s="66"/>
      <c r="I127" s="66"/>
      <c r="J127" s="39" t="s">
        <v>173</v>
      </c>
      <c r="K127" s="67">
        <f>order_form[[#This Row],[FALL]]+order_form[[#This Row],[SPRING]]</f>
        <v>0</v>
      </c>
    </row>
    <row r="128" spans="1:11" ht="17.100000000000001" customHeight="1" x14ac:dyDescent="0.25">
      <c r="A128" s="38" t="s">
        <v>122</v>
      </c>
      <c r="B128" s="39" t="s">
        <v>123</v>
      </c>
      <c r="C128" s="39"/>
      <c r="D128" s="40" t="s">
        <v>34</v>
      </c>
      <c r="E128" s="45" t="s">
        <v>188</v>
      </c>
      <c r="F128" s="46">
        <v>34</v>
      </c>
      <c r="G128" s="46">
        <v>0</v>
      </c>
      <c r="H128" s="66"/>
      <c r="I128" s="66"/>
      <c r="J128" s="39" t="s">
        <v>312</v>
      </c>
      <c r="K128" s="67">
        <f>order_form[[#This Row],[FALL]]+order_form[[#This Row],[SPRING]]</f>
        <v>0</v>
      </c>
    </row>
    <row r="129" spans="1:11" ht="17.100000000000001" customHeight="1" x14ac:dyDescent="0.25">
      <c r="A129" s="38" t="s">
        <v>126</v>
      </c>
      <c r="B129" s="39" t="s">
        <v>127</v>
      </c>
      <c r="C129" s="39"/>
      <c r="D129" s="40" t="s">
        <v>33</v>
      </c>
      <c r="E129" s="45" t="s">
        <v>186</v>
      </c>
      <c r="F129" s="46">
        <v>57.35</v>
      </c>
      <c r="G129" s="46">
        <v>0</v>
      </c>
      <c r="H129" s="66"/>
      <c r="I129" s="66"/>
      <c r="J129" s="39" t="s">
        <v>175</v>
      </c>
      <c r="K129" s="67">
        <f>order_form[[#This Row],[FALL]]+order_form[[#This Row],[SPRING]]</f>
        <v>0</v>
      </c>
    </row>
    <row r="130" spans="1:11" ht="17.100000000000001" customHeight="1" x14ac:dyDescent="0.25">
      <c r="A130" s="38" t="s">
        <v>126</v>
      </c>
      <c r="B130" s="39" t="s">
        <v>127</v>
      </c>
      <c r="C130" s="39"/>
      <c r="D130" s="40" t="s">
        <v>34</v>
      </c>
      <c r="E130" s="45" t="s">
        <v>186</v>
      </c>
      <c r="F130" s="46">
        <v>34</v>
      </c>
      <c r="G130" s="46">
        <v>0</v>
      </c>
      <c r="H130" s="66"/>
      <c r="I130" s="66"/>
      <c r="J130" s="39" t="s">
        <v>314</v>
      </c>
      <c r="K130" s="67">
        <f>order_form[[#This Row],[FALL]]+order_form[[#This Row],[SPRING]]</f>
        <v>0</v>
      </c>
    </row>
    <row r="131" spans="1:11" ht="17.100000000000001" customHeight="1" x14ac:dyDescent="0.25">
      <c r="A131" s="38" t="s">
        <v>131</v>
      </c>
      <c r="B131" s="39" t="s">
        <v>132</v>
      </c>
      <c r="C131" s="39"/>
      <c r="D131" s="40" t="s">
        <v>33</v>
      </c>
      <c r="E131" s="45" t="s">
        <v>180</v>
      </c>
      <c r="F131" s="46">
        <v>57.35</v>
      </c>
      <c r="G131" s="46">
        <v>0</v>
      </c>
      <c r="H131" s="66"/>
      <c r="I131" s="66"/>
      <c r="J131" s="39" t="s">
        <v>178</v>
      </c>
      <c r="K131" s="67">
        <f>order_form[[#This Row],[FALL]]+order_form[[#This Row],[SPRING]]</f>
        <v>0</v>
      </c>
    </row>
    <row r="132" spans="1:11" ht="17.100000000000001" customHeight="1" x14ac:dyDescent="0.25">
      <c r="A132" s="38" t="s">
        <v>131</v>
      </c>
      <c r="B132" s="39" t="s">
        <v>132</v>
      </c>
      <c r="C132" s="39"/>
      <c r="D132" s="40" t="s">
        <v>34</v>
      </c>
      <c r="E132" s="45" t="s">
        <v>180</v>
      </c>
      <c r="F132" s="46">
        <v>34</v>
      </c>
      <c r="G132" s="46">
        <v>0</v>
      </c>
      <c r="H132" s="66"/>
      <c r="I132" s="66"/>
      <c r="J132" s="39" t="s">
        <v>209</v>
      </c>
      <c r="K132" s="67">
        <f>order_form[[#This Row],[FALL]]+order_form[[#This Row],[SPRING]]</f>
        <v>0</v>
      </c>
    </row>
    <row r="133" spans="1:11" ht="17.100000000000001" customHeight="1" x14ac:dyDescent="0.25">
      <c r="A133" s="38" t="s">
        <v>252</v>
      </c>
      <c r="B133" s="39" t="s">
        <v>253</v>
      </c>
      <c r="C133" s="39"/>
      <c r="D133" s="40" t="s">
        <v>33</v>
      </c>
      <c r="E133" s="45" t="s">
        <v>184</v>
      </c>
      <c r="F133" s="46">
        <v>57.35</v>
      </c>
      <c r="G133" s="46">
        <v>0</v>
      </c>
      <c r="H133" s="66"/>
      <c r="I133" s="66"/>
      <c r="J133" s="39" t="s">
        <v>316</v>
      </c>
      <c r="K133" s="67">
        <f>order_form[[#This Row],[FALL]]+order_form[[#This Row],[SPRING]]</f>
        <v>0</v>
      </c>
    </row>
    <row r="134" spans="1:11" ht="17.100000000000001" customHeight="1" x14ac:dyDescent="0.25">
      <c r="A134" s="38" t="s">
        <v>252</v>
      </c>
      <c r="B134" s="39" t="s">
        <v>253</v>
      </c>
      <c r="C134" s="39"/>
      <c r="D134" s="40" t="s">
        <v>34</v>
      </c>
      <c r="E134" s="45" t="s">
        <v>184</v>
      </c>
      <c r="F134" s="46">
        <v>34</v>
      </c>
      <c r="G134" s="46">
        <v>0</v>
      </c>
      <c r="H134" s="66"/>
      <c r="I134" s="66"/>
      <c r="J134" s="39" t="s">
        <v>315</v>
      </c>
      <c r="K134" s="67">
        <f>order_form[[#This Row],[FALL]]+order_form[[#This Row],[SPRING]]</f>
        <v>0</v>
      </c>
    </row>
    <row r="135" spans="1:11" ht="17.100000000000001" customHeight="1" x14ac:dyDescent="0.25">
      <c r="A135" s="38" t="s">
        <v>256</v>
      </c>
      <c r="B135" s="39" t="s">
        <v>257</v>
      </c>
      <c r="C135" s="39"/>
      <c r="D135" s="40" t="s">
        <v>34</v>
      </c>
      <c r="E135" s="45" t="s">
        <v>181</v>
      </c>
      <c r="F135" s="46">
        <v>34</v>
      </c>
      <c r="G135" s="46">
        <v>0</v>
      </c>
      <c r="H135" s="66"/>
      <c r="I135" s="66"/>
      <c r="J135" s="39" t="s">
        <v>319</v>
      </c>
      <c r="K135" s="67">
        <f>order_form[[#This Row],[FALL]]+order_form[[#This Row],[SPRING]]</f>
        <v>0</v>
      </c>
    </row>
    <row r="136" spans="1:11" ht="17.100000000000001" customHeight="1" x14ac:dyDescent="0.25">
      <c r="A136" s="38" t="s">
        <v>116</v>
      </c>
      <c r="B136" s="39" t="s">
        <v>117</v>
      </c>
      <c r="C136" s="39"/>
      <c r="D136" s="40" t="s">
        <v>34</v>
      </c>
      <c r="E136" s="45" t="s">
        <v>181</v>
      </c>
      <c r="F136" s="46">
        <v>34</v>
      </c>
      <c r="G136" s="46">
        <v>0</v>
      </c>
      <c r="H136" s="66"/>
      <c r="I136" s="66"/>
      <c r="J136" s="39" t="s">
        <v>308</v>
      </c>
      <c r="K136" s="67">
        <f>order_form[[#This Row],[FALL]]+order_form[[#This Row],[SPRING]]</f>
        <v>0</v>
      </c>
    </row>
    <row r="137" spans="1:11" ht="17.100000000000001" customHeight="1" x14ac:dyDescent="0.25">
      <c r="A137" s="38" t="s">
        <v>254</v>
      </c>
      <c r="B137" s="39" t="s">
        <v>255</v>
      </c>
      <c r="C137" s="39"/>
      <c r="D137" s="40" t="s">
        <v>34</v>
      </c>
      <c r="E137" s="45" t="s">
        <v>184</v>
      </c>
      <c r="F137" s="46">
        <v>34</v>
      </c>
      <c r="G137" s="46">
        <v>0</v>
      </c>
      <c r="H137" s="66"/>
      <c r="I137" s="66"/>
      <c r="J137" s="39" t="s">
        <v>317</v>
      </c>
      <c r="K137" s="67">
        <f>order_form[[#This Row],[FALL]]+order_form[[#This Row],[SPRING]]</f>
        <v>0</v>
      </c>
    </row>
    <row r="138" spans="1:11" ht="17.100000000000001" customHeight="1" x14ac:dyDescent="0.25">
      <c r="A138" s="38" t="s">
        <v>124</v>
      </c>
      <c r="B138" s="39" t="s">
        <v>125</v>
      </c>
      <c r="C138" s="39"/>
      <c r="D138" s="40" t="s">
        <v>33</v>
      </c>
      <c r="E138" s="45" t="s">
        <v>181</v>
      </c>
      <c r="F138" s="46">
        <v>57.35</v>
      </c>
      <c r="G138" s="46">
        <v>0</v>
      </c>
      <c r="H138" s="66"/>
      <c r="I138" s="66"/>
      <c r="J138" s="39" t="s">
        <v>174</v>
      </c>
      <c r="K138" s="67">
        <f>order_form[[#This Row],[FALL]]+order_form[[#This Row],[SPRING]]</f>
        <v>0</v>
      </c>
    </row>
    <row r="139" spans="1:11" ht="17.100000000000001" customHeight="1" x14ac:dyDescent="0.25">
      <c r="A139" s="38" t="s">
        <v>124</v>
      </c>
      <c r="B139" s="39" t="s">
        <v>125</v>
      </c>
      <c r="C139" s="39"/>
      <c r="D139" s="40" t="s">
        <v>34</v>
      </c>
      <c r="E139" s="45" t="s">
        <v>181</v>
      </c>
      <c r="F139" s="46">
        <v>34</v>
      </c>
      <c r="G139" s="46">
        <v>0</v>
      </c>
      <c r="H139" s="66"/>
      <c r="I139" s="66"/>
      <c r="J139" s="39" t="s">
        <v>313</v>
      </c>
      <c r="K139" s="67">
        <f>order_form[[#This Row],[FALL]]+order_form[[#This Row],[SPRING]]</f>
        <v>0</v>
      </c>
    </row>
    <row r="140" spans="1:11" ht="17.100000000000001" customHeight="1" x14ac:dyDescent="0.25">
      <c r="A140" s="38" t="s">
        <v>128</v>
      </c>
      <c r="B140" s="39" t="s">
        <v>129</v>
      </c>
      <c r="C140" s="39"/>
      <c r="D140" s="40" t="s">
        <v>33</v>
      </c>
      <c r="E140" s="45" t="s">
        <v>186</v>
      </c>
      <c r="F140" s="46">
        <v>57.35</v>
      </c>
      <c r="G140" s="46">
        <v>0</v>
      </c>
      <c r="H140" s="66"/>
      <c r="I140" s="66"/>
      <c r="J140" s="39" t="s">
        <v>176</v>
      </c>
      <c r="K140" s="67">
        <f>order_form[[#This Row],[FALL]]+order_form[[#This Row],[SPRING]]</f>
        <v>0</v>
      </c>
    </row>
    <row r="141" spans="1:11" ht="17.100000000000001" customHeight="1" x14ac:dyDescent="0.25">
      <c r="A141" s="38" t="s">
        <v>128</v>
      </c>
      <c r="B141" s="39" t="s">
        <v>129</v>
      </c>
      <c r="C141" s="39"/>
      <c r="D141" s="40" t="s">
        <v>34</v>
      </c>
      <c r="E141" s="45" t="s">
        <v>186</v>
      </c>
      <c r="F141" s="46">
        <v>34</v>
      </c>
      <c r="G141" s="46">
        <v>0</v>
      </c>
      <c r="H141" s="66"/>
      <c r="I141" s="66"/>
      <c r="J141" s="39" t="s">
        <v>318</v>
      </c>
      <c r="K141" s="67">
        <f>order_form[[#This Row],[FALL]]+order_form[[#This Row],[SPRING]]</f>
        <v>0</v>
      </c>
    </row>
    <row r="142" spans="1:11" ht="17.100000000000001" customHeight="1" thickBot="1" x14ac:dyDescent="0.3">
      <c r="A142" s="56" t="s">
        <v>130</v>
      </c>
      <c r="B142" s="69" t="s">
        <v>78</v>
      </c>
      <c r="C142" s="69"/>
      <c r="D142" s="57" t="s">
        <v>33</v>
      </c>
      <c r="E142" s="58" t="s">
        <v>35</v>
      </c>
      <c r="F142" s="59">
        <v>82.05</v>
      </c>
      <c r="G142" s="59">
        <v>0</v>
      </c>
      <c r="H142" s="70"/>
      <c r="I142" s="70"/>
      <c r="J142" s="69" t="s">
        <v>177</v>
      </c>
      <c r="K142" s="81">
        <f>order_form[[#This Row],[FALL]]+order_form[[#This Row],[SPRING]]</f>
        <v>0</v>
      </c>
    </row>
  </sheetData>
  <sheetProtection selectLockedCells="1" autoFilter="0"/>
  <mergeCells count="9">
    <mergeCell ref="A11:I11"/>
    <mergeCell ref="E1:I6"/>
    <mergeCell ref="E9:F9"/>
    <mergeCell ref="G7:K7"/>
    <mergeCell ref="G8:K8"/>
    <mergeCell ref="H9:I9"/>
    <mergeCell ref="D10:F10"/>
    <mergeCell ref="A8:F8"/>
    <mergeCell ref="A9:C9"/>
  </mergeCells>
  <phoneticPr fontId="26" type="noConversion"/>
  <conditionalFormatting sqref="A18:K18">
    <cfRule type="cellIs" dxfId="1" priority="8" stopIfTrue="1" operator="equal">
      <formula>"bud &amp; bloom"</formula>
    </cfRule>
  </conditionalFormatting>
  <conditionalFormatting sqref="A19:K142">
    <cfRule type="expression" dxfId="0" priority="1">
      <formula>MOD(SUMPRODUCT(--($A$19:$A19&lt;&gt;$A$18:$A18)),2)=1</formula>
    </cfRule>
  </conditionalFormatting>
  <hyperlinks>
    <hyperlink ref="A6" r:id="rId1" xr:uid="{00000000-0004-0000-0000-000000000000}"/>
    <hyperlink ref="D16" r:id="rId2" xr:uid="{00000000-0004-0000-0000-000001000000}"/>
  </hyperlinks>
  <printOptions horizontalCentered="1"/>
  <pageMargins left="0.25" right="0.25" top="0.25" bottom="0.3" header="0.3" footer="0.2"/>
  <pageSetup scale="75" fitToHeight="15" orientation="landscape" r:id="rId3"/>
  <headerFooter alignWithMargins="0">
    <oddFooter>Page &amp;P</oddFooter>
  </headerFooter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2027 JFS CONT FRUIT Order Form</vt:lpstr>
      <vt:lpstr>'2027 JFS CONT FRUIT Order Form'!Print_Area</vt:lpstr>
      <vt:lpstr>'2027 JFS CONT FRUIT Order Form'!Print_Titles</vt:lpstr>
    </vt:vector>
  </TitlesOfParts>
  <Company>J. Frank Schmidt &amp; Son Co.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 Bailey</dc:creator>
  <cp:lastModifiedBy>Caly Traudt</cp:lastModifiedBy>
  <cp:lastPrinted>2026-05-13T20:09:10Z</cp:lastPrinted>
  <dcterms:created xsi:type="dcterms:W3CDTF">2019-03-21T16:08:53Z</dcterms:created>
  <dcterms:modified xsi:type="dcterms:W3CDTF">2026-06-08T22:04:22Z</dcterms:modified>
</cp:coreProperties>
</file>