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1A TO BE EMAILED (TBE)\CALY\2027 (Most Recent) Order Forms\"/>
    </mc:Choice>
  </mc:AlternateContent>
  <xr:revisionPtr revIDLastSave="0" documentId="8_{4D0358A6-E6C8-489B-8FFC-26513278950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7 JFS RB Order Form" sheetId="1" r:id="rId1"/>
  </sheets>
  <definedNames>
    <definedName name="_xlnm._FilterDatabase" localSheetId="0" hidden="1">'2027 JFS RB Order Form'!$A$18:$L$240</definedName>
    <definedName name="_xlnm.Print_Area" localSheetId="0">'2027 JFS RB Order Form'!$A$1:$L$240</definedName>
    <definedName name="_xlnm.Print_Titles" localSheetId="0">'2027 JFS RB Order Form'!$18:$18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129" i="1" l="1"/>
  <c r="L130" i="1"/>
  <c r="L131" i="1"/>
  <c r="L132" i="1"/>
  <c r="L134" i="1"/>
  <c r="L136" i="1"/>
  <c r="L137" i="1"/>
  <c r="L138" i="1"/>
  <c r="L139" i="1"/>
  <c r="L140" i="1"/>
  <c r="L141" i="1"/>
  <c r="L142" i="1"/>
  <c r="L143" i="1"/>
  <c r="L133" i="1"/>
  <c r="L135" i="1"/>
  <c r="L144" i="1"/>
  <c r="L145" i="1"/>
  <c r="L146" i="1"/>
  <c r="L147" i="1"/>
  <c r="L148" i="1"/>
  <c r="L149" i="1"/>
  <c r="L150" i="1"/>
  <c r="L151" i="1"/>
  <c r="L153" i="1"/>
  <c r="L154" i="1"/>
  <c r="L155" i="1"/>
  <c r="L152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7" i="1"/>
  <c r="L199" i="1"/>
  <c r="L200" i="1"/>
  <c r="L201" i="1"/>
  <c r="L196" i="1"/>
  <c r="L198" i="1"/>
  <c r="L202" i="1"/>
  <c r="L204" i="1"/>
  <c r="L206" i="1"/>
  <c r="L208" i="1"/>
  <c r="L203" i="1"/>
  <c r="L205" i="1"/>
  <c r="L207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6" i="1"/>
  <c r="L227" i="1"/>
  <c r="L228" i="1"/>
  <c r="L224" i="1"/>
  <c r="L225" i="1"/>
  <c r="L229" i="1"/>
  <c r="L231" i="1"/>
  <c r="L233" i="1"/>
  <c r="L234" i="1"/>
  <c r="L230" i="1"/>
  <c r="L232" i="1"/>
  <c r="L235" i="1"/>
  <c r="L236" i="1"/>
  <c r="L237" i="1"/>
  <c r="L238" i="1"/>
  <c r="L239" i="1"/>
  <c r="L240" i="1"/>
  <c r="L48" i="1"/>
  <c r="L46" i="1"/>
  <c r="L44" i="1"/>
  <c r="L42" i="1"/>
  <c r="L41" i="1"/>
  <c r="L40" i="1"/>
  <c r="L39" i="1"/>
  <c r="L38" i="1"/>
  <c r="L37" i="1"/>
  <c r="L36" i="1"/>
  <c r="L21" i="1"/>
  <c r="L25" i="1"/>
  <c r="L20" i="1"/>
  <c r="L23" i="1"/>
  <c r="L22" i="1"/>
  <c r="L26" i="1"/>
  <c r="L27" i="1"/>
  <c r="L29" i="1"/>
  <c r="L31" i="1"/>
  <c r="L32" i="1"/>
  <c r="L33" i="1"/>
  <c r="L28" i="1"/>
  <c r="L30" i="1"/>
  <c r="L34" i="1"/>
  <c r="L35" i="1"/>
  <c r="L43" i="1"/>
  <c r="L45" i="1"/>
  <c r="L47" i="1"/>
  <c r="L49" i="1"/>
  <c r="L50" i="1"/>
  <c r="L51" i="1"/>
  <c r="L52" i="1"/>
  <c r="L53" i="1"/>
  <c r="L54" i="1"/>
  <c r="L55" i="1"/>
  <c r="L56" i="1"/>
  <c r="L57" i="1"/>
  <c r="L58" i="1"/>
  <c r="L60" i="1"/>
  <c r="L62" i="1"/>
  <c r="L63" i="1"/>
  <c r="L64" i="1"/>
  <c r="L65" i="1"/>
  <c r="L66" i="1"/>
  <c r="L67" i="1"/>
  <c r="L68" i="1"/>
  <c r="L69" i="1"/>
  <c r="L59" i="1"/>
  <c r="L61" i="1"/>
  <c r="L70" i="1"/>
  <c r="L71" i="1"/>
  <c r="L72" i="1"/>
  <c r="L73" i="1"/>
  <c r="L74" i="1"/>
  <c r="L75" i="1"/>
  <c r="L76" i="1"/>
  <c r="L77" i="1"/>
  <c r="L78" i="1"/>
  <c r="L80" i="1"/>
  <c r="L81" i="1"/>
  <c r="L79" i="1"/>
  <c r="L83" i="1"/>
  <c r="L84" i="1"/>
  <c r="L85" i="1"/>
  <c r="L82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9" i="1"/>
</calcChain>
</file>

<file path=xl/sharedStrings.xml><?xml version="1.0" encoding="utf-8"?>
<sst xmlns="http://schemas.openxmlformats.org/spreadsheetml/2006/main" count="1163" uniqueCount="389">
  <si>
    <t>J. Frank Schmidt &amp; Son Co.</t>
  </si>
  <si>
    <t>503-663-4128 | fax 503-663-2121</t>
  </si>
  <si>
    <t>www.jfschmidt.com</t>
  </si>
  <si>
    <t>orders@jfschmidt.com</t>
  </si>
  <si>
    <t>Part #</t>
  </si>
  <si>
    <t>Size</t>
  </si>
  <si>
    <t>Royalty</t>
  </si>
  <si>
    <t>Field</t>
  </si>
  <si>
    <t>Potting</t>
  </si>
  <si>
    <t xml:space="preserve">toll-free 1-800-825-8202 </t>
  </si>
  <si>
    <t>Qty</t>
  </si>
  <si>
    <t>*JFS may substitute up or down one size to fill your request.</t>
  </si>
  <si>
    <t>*Please separate your requested order quantites by purpose (Field, Potting.)</t>
  </si>
  <si>
    <t>50+ Price</t>
  </si>
  <si>
    <t>Boring, OR 97009</t>
  </si>
  <si>
    <r>
      <t xml:space="preserve">Picture Tags </t>
    </r>
    <r>
      <rPr>
        <sz val="8"/>
        <rFont val="Arial"/>
        <family val="2"/>
      </rPr>
      <t xml:space="preserve">($.50/ea) </t>
    </r>
  </si>
  <si>
    <t xml:space="preserve">Company:    </t>
  </si>
  <si>
    <t xml:space="preserve">Ship To Address:                                               </t>
  </si>
  <si>
    <t xml:space="preserve">Cell: </t>
  </si>
  <si>
    <t>Email:</t>
  </si>
  <si>
    <t>*Italicized listings have limited quantities.</t>
  </si>
  <si>
    <t>Order requests can be emailed to your sales rep or JFS general inbox at:</t>
  </si>
  <si>
    <t>HZ</t>
  </si>
  <si>
    <t xml:space="preserve"> </t>
  </si>
  <si>
    <t>Botanic</t>
  </si>
  <si>
    <t>Common</t>
  </si>
  <si>
    <t>PO Box 189</t>
  </si>
  <si>
    <t>Ship Date:</t>
  </si>
  <si>
    <t>Orders will be acknowledged in August. Please confirm receipt of the order.</t>
  </si>
  <si>
    <t xml:space="preserve">*Orders will be updated during fall/winter harvest as projected inventory is graded &amp; finalized.  </t>
  </si>
  <si>
    <r>
      <t xml:space="preserve">Indicate: </t>
    </r>
    <r>
      <rPr>
        <b/>
        <sz val="10"/>
        <rFont val="Arial"/>
        <family val="2"/>
      </rPr>
      <t xml:space="preserve">Y/N </t>
    </r>
  </si>
  <si>
    <t>Carpinus betulus 'Fastigiata'</t>
  </si>
  <si>
    <t>Pyramidal European</t>
  </si>
  <si>
    <t>1 1/4" BR</t>
  </si>
  <si>
    <t>5</t>
  </si>
  <si>
    <t>R28006862008</t>
  </si>
  <si>
    <t>1" BR</t>
  </si>
  <si>
    <t>R28006862009</t>
  </si>
  <si>
    <t>6 FT BR</t>
  </si>
  <si>
    <t>R28006862015</t>
  </si>
  <si>
    <t>Carpinus betulus 'Frans Fontaine'</t>
  </si>
  <si>
    <t>Frans Fontaine</t>
  </si>
  <si>
    <t>R28010862009</t>
  </si>
  <si>
    <t>R28010862015</t>
  </si>
  <si>
    <t>R28010863008</t>
  </si>
  <si>
    <t>Celtis occidentalis</t>
  </si>
  <si>
    <t>Hackberry</t>
  </si>
  <si>
    <t>3</t>
  </si>
  <si>
    <t>R30504803009</t>
  </si>
  <si>
    <t>Celtis occidentalis 'JFS-KSU1'</t>
  </si>
  <si>
    <t>Prairie Sentinel®</t>
  </si>
  <si>
    <t>4</t>
  </si>
  <si>
    <t>R30520812008</t>
  </si>
  <si>
    <t>R30520812009</t>
  </si>
  <si>
    <t>R30520812015</t>
  </si>
  <si>
    <t>5 FT BR</t>
  </si>
  <si>
    <t>R30520812017</t>
  </si>
  <si>
    <t>7 FT WH</t>
  </si>
  <si>
    <t>R30520812040</t>
  </si>
  <si>
    <t>6 FT WH</t>
  </si>
  <si>
    <t>R30520812041</t>
  </si>
  <si>
    <t>1" LB</t>
  </si>
  <si>
    <t>R30520812109</t>
  </si>
  <si>
    <t>6 FT LB</t>
  </si>
  <si>
    <t>R30520812115</t>
  </si>
  <si>
    <t>Fagus sylvatica 'Red Obelisk'</t>
  </si>
  <si>
    <t>Red Obelisk</t>
  </si>
  <si>
    <t>6 FT</t>
  </si>
  <si>
    <t>R44015862015</t>
  </si>
  <si>
    <t xml:space="preserve">5 FT </t>
  </si>
  <si>
    <t>R44015862017</t>
  </si>
  <si>
    <t>Fagus sylvatica 'Roseomarginata'</t>
  </si>
  <si>
    <t>Tricolor</t>
  </si>
  <si>
    <t>4 FT</t>
  </si>
  <si>
    <t>R44020862019</t>
  </si>
  <si>
    <t>3 FT</t>
  </si>
  <si>
    <t>R44020862021</t>
  </si>
  <si>
    <t>2 FT</t>
  </si>
  <si>
    <t>R44020862023</t>
  </si>
  <si>
    <t>Fagus sylvatica 'Dawyck Purple'</t>
  </si>
  <si>
    <t>Dawyck Purple</t>
  </si>
  <si>
    <t>1"</t>
  </si>
  <si>
    <t>R44027862009</t>
  </si>
  <si>
    <t>R44027862015</t>
  </si>
  <si>
    <t>5 FT</t>
  </si>
  <si>
    <t>R44027862017</t>
  </si>
  <si>
    <t>Koelreuteria paniculata 'JFS-Sunleaf'</t>
  </si>
  <si>
    <t>Summerburst®</t>
  </si>
  <si>
    <t>R53520812008</t>
  </si>
  <si>
    <t>R53520812009</t>
  </si>
  <si>
    <t>R53520812015</t>
  </si>
  <si>
    <t>R53520812040</t>
  </si>
  <si>
    <t>1 1/4" LB</t>
  </si>
  <si>
    <t>R53520812108</t>
  </si>
  <si>
    <t>R53520812109</t>
  </si>
  <si>
    <t>R53520812115</t>
  </si>
  <si>
    <t>Liquidambar styraciflua 'Clydesform'</t>
  </si>
  <si>
    <t>Emerald Sentinel®</t>
  </si>
  <si>
    <t>1 1/2" BR</t>
  </si>
  <si>
    <t>5b</t>
  </si>
  <si>
    <t>R56503803007</t>
  </si>
  <si>
    <t>R56503803008</t>
  </si>
  <si>
    <t>Liquidambar styraciflua 'Worplesdon'</t>
  </si>
  <si>
    <t>Worplesdon</t>
  </si>
  <si>
    <t>6</t>
  </si>
  <si>
    <t>R56511803007</t>
  </si>
  <si>
    <t>R56511803008</t>
  </si>
  <si>
    <t>Liquidambar styraciflua 'Slender Silhouette'</t>
  </si>
  <si>
    <t>Slender Silhouette</t>
  </si>
  <si>
    <t>R56530812007</t>
  </si>
  <si>
    <t>R56530812008</t>
  </si>
  <si>
    <t>R56530812009</t>
  </si>
  <si>
    <t>Liriodendron tulipifera 'JFS-Oz'</t>
  </si>
  <si>
    <t>Emerald City®</t>
  </si>
  <si>
    <t>4b</t>
  </si>
  <si>
    <t>R57010812008</t>
  </si>
  <si>
    <t>R57010812009</t>
  </si>
  <si>
    <t>R57010812015</t>
  </si>
  <si>
    <t>R57010812017</t>
  </si>
  <si>
    <t>4 FT BR</t>
  </si>
  <si>
    <t>R57010812019</t>
  </si>
  <si>
    <t>Maclura pomifera 'White Shield'</t>
  </si>
  <si>
    <t>White Shield</t>
  </si>
  <si>
    <t>R58559812008</t>
  </si>
  <si>
    <t>R58559812009</t>
  </si>
  <si>
    <t>R58559812015</t>
  </si>
  <si>
    <t>9 FT WH</t>
  </si>
  <si>
    <t>R58559812038</t>
  </si>
  <si>
    <t>8 FT WH</t>
  </si>
  <si>
    <t>R58559812039</t>
  </si>
  <si>
    <t>R58559812040</t>
  </si>
  <si>
    <t>Magnolia 'Galaxy'</t>
  </si>
  <si>
    <t>Galaxy</t>
  </si>
  <si>
    <t>R59010802009</t>
  </si>
  <si>
    <t>R59010802015</t>
  </si>
  <si>
    <t>R59010802017</t>
  </si>
  <si>
    <t>Magnolia x loebneri 'Leonard Messel'</t>
  </si>
  <si>
    <t>Leonard Messel</t>
  </si>
  <si>
    <t>R59014822064</t>
  </si>
  <si>
    <t>R59014822066</t>
  </si>
  <si>
    <t>18"</t>
  </si>
  <si>
    <t>R59014822067</t>
  </si>
  <si>
    <t>Magnolia x loebneri 'Merrill' ('Dr. Merrill')</t>
  </si>
  <si>
    <t>Merrill</t>
  </si>
  <si>
    <t>R59015822064</t>
  </si>
  <si>
    <t>R59015822066</t>
  </si>
  <si>
    <t>R59015822067</t>
  </si>
  <si>
    <t>Magnolia x soulangeana 'Rustica Rubra'</t>
  </si>
  <si>
    <t>Rustica Rubra</t>
  </si>
  <si>
    <t>R59040802009</t>
  </si>
  <si>
    <t>R59040802015</t>
  </si>
  <si>
    <t>R59040802017</t>
  </si>
  <si>
    <t>Magnolia liliiflora x stellata 'Susan'</t>
  </si>
  <si>
    <t>Susan</t>
  </si>
  <si>
    <t>R59060822066</t>
  </si>
  <si>
    <t>R59060822067</t>
  </si>
  <si>
    <t>R59060823064</t>
  </si>
  <si>
    <t>Magnolia x loebneri 'Ruth'</t>
  </si>
  <si>
    <t>Spring Welcome®</t>
  </si>
  <si>
    <t>R59079822062</t>
  </si>
  <si>
    <t>R59079822064</t>
  </si>
  <si>
    <t>R59079822066</t>
  </si>
  <si>
    <t>R59079823060</t>
  </si>
  <si>
    <t>Nyssa sylvatica</t>
  </si>
  <si>
    <t>Black</t>
  </si>
  <si>
    <t>R62512802015</t>
  </si>
  <si>
    <t>R62512802017</t>
  </si>
  <si>
    <t>R62512802019</t>
  </si>
  <si>
    <t>3 FT BR</t>
  </si>
  <si>
    <t>R62512802021</t>
  </si>
  <si>
    <t>4 FT WH</t>
  </si>
  <si>
    <t>R62512802043</t>
  </si>
  <si>
    <t>3 FT WH</t>
  </si>
  <si>
    <t>R62512802044</t>
  </si>
  <si>
    <t>Nyssa sylvatica 'David Odom'</t>
  </si>
  <si>
    <t>Afterburner®</t>
  </si>
  <si>
    <t>R62525812015</t>
  </si>
  <si>
    <t>R62525812017</t>
  </si>
  <si>
    <t>R62525812019</t>
  </si>
  <si>
    <t>R62525812021</t>
  </si>
  <si>
    <t>R62525812041</t>
  </si>
  <si>
    <t>5 FT WH</t>
  </si>
  <si>
    <t>R62525812042</t>
  </si>
  <si>
    <t>R62525812043</t>
  </si>
  <si>
    <t>R62525812044</t>
  </si>
  <si>
    <t>Nyssa sylvatica 'JFS-red'</t>
  </si>
  <si>
    <t>Firestarter®</t>
  </si>
  <si>
    <t>R62526812015</t>
  </si>
  <si>
    <t>R62526812017</t>
  </si>
  <si>
    <t>R62526812019</t>
  </si>
  <si>
    <t>R62526812021</t>
  </si>
  <si>
    <t>R62526812042</t>
  </si>
  <si>
    <t>R62526812043</t>
  </si>
  <si>
    <t>R62526812044</t>
  </si>
  <si>
    <t>Nyssa sylvatica 'Haymanred'</t>
  </si>
  <si>
    <t>Red Rage®</t>
  </si>
  <si>
    <t>R62530812015</t>
  </si>
  <si>
    <t>R62530812017</t>
  </si>
  <si>
    <t>R62530812019</t>
  </si>
  <si>
    <t>R62530812021</t>
  </si>
  <si>
    <t>R62530812042</t>
  </si>
  <si>
    <t>R62530812043</t>
  </si>
  <si>
    <t>R62530812044</t>
  </si>
  <si>
    <t>Nyssa sylvatica 'Wildfire'</t>
  </si>
  <si>
    <t>Wildfire</t>
  </si>
  <si>
    <t>R62550812015</t>
  </si>
  <si>
    <t>R62550812017</t>
  </si>
  <si>
    <t>R62550812019</t>
  </si>
  <si>
    <t>Nyssa sylvatica 'JFS-PN Legacy1'</t>
  </si>
  <si>
    <t>Gum Drop®</t>
  </si>
  <si>
    <t>R62590812019</t>
  </si>
  <si>
    <t>R62590812021</t>
  </si>
  <si>
    <t>R62590812043</t>
  </si>
  <si>
    <t>R62590812044</t>
  </si>
  <si>
    <t>Parrotia persica 'JL Columnar'</t>
  </si>
  <si>
    <t>Persian Spire™</t>
  </si>
  <si>
    <t>R64020802021</t>
  </si>
  <si>
    <t>2 FT BR</t>
  </si>
  <si>
    <t>R64020802023</t>
  </si>
  <si>
    <t>Parrotia persica 'Inge's Ruby Vase'</t>
  </si>
  <si>
    <t>Ruby Vase®</t>
  </si>
  <si>
    <t>R64050802009</t>
  </si>
  <si>
    <t>R64050802015</t>
  </si>
  <si>
    <t>R64050802017</t>
  </si>
  <si>
    <t>R64050802019</t>
  </si>
  <si>
    <t>Parrotia persica 'Vanessa'</t>
  </si>
  <si>
    <t>Vanessa</t>
  </si>
  <si>
    <t>R64075802009</t>
  </si>
  <si>
    <t>R64075802015</t>
  </si>
  <si>
    <t>R64075802017</t>
  </si>
  <si>
    <t>R64075802019</t>
  </si>
  <si>
    <t>Quercus macrocarpa</t>
  </si>
  <si>
    <t>Bur</t>
  </si>
  <si>
    <t>R75002802008</t>
  </si>
  <si>
    <t>R75002802009</t>
  </si>
  <si>
    <t>R75002802015</t>
  </si>
  <si>
    <t>R75002802017</t>
  </si>
  <si>
    <t>R75002802019</t>
  </si>
  <si>
    <t>R75002802038</t>
  </si>
  <si>
    <t>R75002802039</t>
  </si>
  <si>
    <t>R75002802040</t>
  </si>
  <si>
    <t>R75002802041</t>
  </si>
  <si>
    <t>R75002802042</t>
  </si>
  <si>
    <t>R75002802043</t>
  </si>
  <si>
    <t>R75002802109</t>
  </si>
  <si>
    <t>R75002802115</t>
  </si>
  <si>
    <t>Quercus muehlenbergii</t>
  </si>
  <si>
    <t>Chinkapin</t>
  </si>
  <si>
    <t>R75003802008</t>
  </si>
  <si>
    <t>R75003802009</t>
  </si>
  <si>
    <t>R75003802015</t>
  </si>
  <si>
    <t>R75003802017</t>
  </si>
  <si>
    <t>R75003802040</t>
  </si>
  <si>
    <t>R75003802041</t>
  </si>
  <si>
    <t>R75003802042</t>
  </si>
  <si>
    <t>R75003802043</t>
  </si>
  <si>
    <t>Quercus frainetto 'Schmidt'</t>
  </si>
  <si>
    <t>Forest Green®</t>
  </si>
  <si>
    <t>R75008862009</t>
  </si>
  <si>
    <t>R75008862015</t>
  </si>
  <si>
    <t>R75008862039</t>
  </si>
  <si>
    <t>R75008863008</t>
  </si>
  <si>
    <t>Quercus rubra</t>
  </si>
  <si>
    <t>Red</t>
  </si>
  <si>
    <t>R75018802008</t>
  </si>
  <si>
    <t>R75018802009</t>
  </si>
  <si>
    <t>R75018802015</t>
  </si>
  <si>
    <t>R75018802017</t>
  </si>
  <si>
    <t>R75018802039</t>
  </si>
  <si>
    <t>R75018802040</t>
  </si>
  <si>
    <t>R75018802041</t>
  </si>
  <si>
    <t>R75018802042</t>
  </si>
  <si>
    <t>R75018802043</t>
  </si>
  <si>
    <t>Quercus coccinea</t>
  </si>
  <si>
    <t>Scarlet</t>
  </si>
  <si>
    <t>R75021802009</t>
  </si>
  <si>
    <t>R75021802015</t>
  </si>
  <si>
    <t>R75021802017</t>
  </si>
  <si>
    <t>R75021802039</t>
  </si>
  <si>
    <t>R75021802040</t>
  </si>
  <si>
    <t>R75021802041</t>
  </si>
  <si>
    <t>R75021802042</t>
  </si>
  <si>
    <t>R75021802043</t>
  </si>
  <si>
    <t>R75021802044</t>
  </si>
  <si>
    <t>Quercus alba</t>
  </si>
  <si>
    <t>White</t>
  </si>
  <si>
    <t>R75026802009</t>
  </si>
  <si>
    <t>R75026802015</t>
  </si>
  <si>
    <t>R75026802017</t>
  </si>
  <si>
    <t>R75026802039</t>
  </si>
  <si>
    <t>R75026802040</t>
  </si>
  <si>
    <t>R75026802041</t>
  </si>
  <si>
    <t>R75026802042</t>
  </si>
  <si>
    <t>R75026802043</t>
  </si>
  <si>
    <t>R75026802044</t>
  </si>
  <si>
    <t>Quercus x bimundorum 'Crimschmidt'</t>
  </si>
  <si>
    <t>Crimson Spire™</t>
  </si>
  <si>
    <t>R75030862008</t>
  </si>
  <si>
    <t>R75030862009</t>
  </si>
  <si>
    <t>R75030862015</t>
  </si>
  <si>
    <t>R75030862017</t>
  </si>
  <si>
    <t>R75030862019</t>
  </si>
  <si>
    <t>R75030862042</t>
  </si>
  <si>
    <t>R75030862044</t>
  </si>
  <si>
    <t>Quercus bicolor 'JFS-KW12'</t>
  </si>
  <si>
    <t>American Dream®</t>
  </si>
  <si>
    <t>R75036862009</t>
  </si>
  <si>
    <t>R75036862015</t>
  </si>
  <si>
    <t>R75036862017</t>
  </si>
  <si>
    <t>R75036862040</t>
  </si>
  <si>
    <t>R75036862041</t>
  </si>
  <si>
    <t>Quercus macrocarpa 'JFS-KW3'</t>
  </si>
  <si>
    <t>Urban Pinnacle®</t>
  </si>
  <si>
    <t>R75041862009</t>
  </si>
  <si>
    <t>R75041862015</t>
  </si>
  <si>
    <t>R75041862017</t>
  </si>
  <si>
    <t>R75041862040</t>
  </si>
  <si>
    <t>R75041862041</t>
  </si>
  <si>
    <t>R75041862109</t>
  </si>
  <si>
    <t>R75041862115</t>
  </si>
  <si>
    <t>Quercus robur x bicolor 'Long'</t>
  </si>
  <si>
    <t>Regal Prince®</t>
  </si>
  <si>
    <t>R75044862008</t>
  </si>
  <si>
    <t>R75044862009</t>
  </si>
  <si>
    <t>R75044862015</t>
  </si>
  <si>
    <t>R75044862017</t>
  </si>
  <si>
    <t>R75044862108</t>
  </si>
  <si>
    <t>R75044862109</t>
  </si>
  <si>
    <t>R75044862115</t>
  </si>
  <si>
    <t>Quercus x macdanielii 'Clemons'</t>
  </si>
  <si>
    <t>Heritage®</t>
  </si>
  <si>
    <t>R75051862015</t>
  </si>
  <si>
    <t>R75051862017</t>
  </si>
  <si>
    <t>R75051862041</t>
  </si>
  <si>
    <t>R75051862042</t>
  </si>
  <si>
    <t>Quercus macrocarpa 'JFS-KW14'</t>
  </si>
  <si>
    <t>Cobblestone®</t>
  </si>
  <si>
    <t>R75053862008</t>
  </si>
  <si>
    <t>R75053862009</t>
  </si>
  <si>
    <t>R75053862015</t>
  </si>
  <si>
    <t>R75053862017</t>
  </si>
  <si>
    <t>R75053862040</t>
  </si>
  <si>
    <t>R75053862041</t>
  </si>
  <si>
    <t>Quercus x bimundorum 'JFS-KW1QX'</t>
  </si>
  <si>
    <t>Streetspire®</t>
  </si>
  <si>
    <t>R75057862008</t>
  </si>
  <si>
    <t>R75057862009</t>
  </si>
  <si>
    <t>R75057862015</t>
  </si>
  <si>
    <t>R75057862017</t>
  </si>
  <si>
    <t>R75057862019</t>
  </si>
  <si>
    <t>Quercus x bimundorum 'JFS-KW2QX'</t>
  </si>
  <si>
    <t>Skinny Genes®</t>
  </si>
  <si>
    <t>R75058862015</t>
  </si>
  <si>
    <t>R75058862017</t>
  </si>
  <si>
    <t>R75058862019</t>
  </si>
  <si>
    <t>R75058863008</t>
  </si>
  <si>
    <t>R75058863009</t>
  </si>
  <si>
    <t>Quercus x gambelii (Hybrid Seed Strain)</t>
  </si>
  <si>
    <t>Gila Monster™</t>
  </si>
  <si>
    <t>R75070802015</t>
  </si>
  <si>
    <t>R75070802017</t>
  </si>
  <si>
    <t>R75070802041</t>
  </si>
  <si>
    <t>R75070802042</t>
  </si>
  <si>
    <t>R75070802115</t>
  </si>
  <si>
    <t>5 FT LB</t>
  </si>
  <si>
    <t>R75070802117</t>
  </si>
  <si>
    <t>Syringa 'SMSJBP7'</t>
  </si>
  <si>
    <t>Bloomerang® Dark Purple</t>
  </si>
  <si>
    <t>3a</t>
  </si>
  <si>
    <t>R83541362085</t>
  </si>
  <si>
    <t>R83541362090</t>
  </si>
  <si>
    <t>R83541362095</t>
  </si>
  <si>
    <t>Ulmus 'Frontier'</t>
  </si>
  <si>
    <t>Frontier</t>
  </si>
  <si>
    <t>R88002803008</t>
  </si>
  <si>
    <t>Ulmus propinqua 'JFS-Bieberich'</t>
  </si>
  <si>
    <t>Emerald Sunshine®</t>
  </si>
  <si>
    <t>R88003803007</t>
  </si>
  <si>
    <t>R88003803008</t>
  </si>
  <si>
    <t>Root/Form</t>
  </si>
  <si>
    <t>Multi-Stem</t>
  </si>
  <si>
    <t>3 FT Graft</t>
  </si>
  <si>
    <t>#1 HD</t>
  </si>
  <si>
    <t>#1 LT HD</t>
  </si>
  <si>
    <t>#2 HD</t>
  </si>
  <si>
    <t>1-49 Price</t>
  </si>
  <si>
    <t xml:space="preserve">                    2027 Root Bag Order Form</t>
  </si>
  <si>
    <t xml:space="preserve">             Order Deadline is June 29th</t>
  </si>
  <si>
    <t xml:space="preserve">Contact: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</si>
</sst>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"/>
    <numFmt numFmtId="166" formatCode="m/d/yy;@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color theme="3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4"/>
      <color rgb="FF3A7DCE"/>
      <name val="Arial"/>
      <family val="2"/>
    </font>
    <font>
      <b/>
      <u/>
      <sz val="12"/>
      <color rgb="FF3A7DCE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 Narrow"/>
      <family val="2"/>
    </font>
    <font>
      <b/>
      <sz val="11"/>
      <name val="Arial"/>
      <family val="2"/>
    </font>
    <font>
      <sz val="13"/>
      <name val="Arial"/>
      <family val="2"/>
    </font>
    <font>
      <i/>
      <sz val="11"/>
      <name val="Arial"/>
      <family val="2"/>
    </font>
    <font>
      <b/>
      <sz val="10"/>
      <color rgb="FF3A7DCE"/>
      <name val="Arial"/>
      <family val="2"/>
    </font>
    <font>
      <b/>
      <i/>
      <sz val="11"/>
      <name val="Arial"/>
      <family val="2"/>
    </font>
    <font>
      <b/>
      <sz val="11"/>
      <color rgb="FF3A7DCE"/>
      <name val="Arial"/>
      <family val="2"/>
    </font>
    <font>
      <b/>
      <sz val="14"/>
      <color rgb="FF000000"/>
      <name val="Arial"/>
      <family val="2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3A7DCE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8" fillId="0" borderId="0"/>
  </cellStyleXfs>
  <cellXfs count="96">
    <xf numFmtId="0" fontId="0" fillId="0" borderId="0" xfId="0"/>
    <xf numFmtId="164" fontId="5" fillId="2" borderId="0" xfId="0" applyNumberFormat="1" applyFont="1" applyFill="1" applyAlignment="1">
      <alignment horizontal="left"/>
    </xf>
    <xf numFmtId="0" fontId="0" fillId="5" borderId="0" xfId="0" applyFill="1"/>
    <xf numFmtId="164" fontId="3" fillId="2" borderId="0" xfId="0" applyNumberFormat="1" applyFont="1" applyFill="1" applyAlignment="1">
      <alignment horizontal="left"/>
    </xf>
    <xf numFmtId="0" fontId="7" fillId="5" borderId="0" xfId="0" applyFont="1" applyFill="1"/>
    <xf numFmtId="164" fontId="0" fillId="0" borderId="0" xfId="0" applyNumberFormat="1"/>
    <xf numFmtId="0" fontId="4" fillId="0" borderId="0" xfId="0" applyFont="1"/>
    <xf numFmtId="0" fontId="1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0" fillId="0" borderId="0" xfId="1" applyFont="1" applyAlignment="1" applyProtection="1">
      <alignment horizontal="left" vertical="top"/>
    </xf>
    <xf numFmtId="0" fontId="14" fillId="2" borderId="0" xfId="0" applyFont="1" applyFill="1" applyAlignment="1">
      <alignment vertical="top"/>
    </xf>
    <xf numFmtId="0" fontId="14" fillId="2" borderId="0" xfId="0" applyFont="1" applyFill="1"/>
    <xf numFmtId="0" fontId="4" fillId="5" borderId="0" xfId="0" applyFont="1" applyFill="1"/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left" vertical="center"/>
    </xf>
    <xf numFmtId="164" fontId="6" fillId="3" borderId="8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3" fillId="2" borderId="0" xfId="0" applyNumberFormat="1" applyFont="1" applyFill="1" applyAlignment="1">
      <alignment horizontal="left" vertical="center"/>
    </xf>
    <xf numFmtId="2" fontId="24" fillId="2" borderId="0" xfId="1" applyNumberFormat="1" applyFont="1" applyFill="1" applyAlignment="1" applyProtection="1">
      <alignment horizontal="left" vertical="center"/>
    </xf>
    <xf numFmtId="0" fontId="21" fillId="5" borderId="10" xfId="0" applyFont="1" applyFill="1" applyBorder="1"/>
    <xf numFmtId="164" fontId="21" fillId="5" borderId="10" xfId="4" applyNumberFormat="1" applyFont="1" applyFill="1" applyBorder="1" applyAlignment="1">
      <alignment horizontal="center"/>
    </xf>
    <xf numFmtId="164" fontId="21" fillId="5" borderId="10" xfId="0" applyNumberFormat="1" applyFont="1" applyFill="1" applyBorder="1" applyAlignment="1">
      <alignment horizontal="center"/>
    </xf>
    <xf numFmtId="164" fontId="21" fillId="5" borderId="10" xfId="0" applyNumberFormat="1" applyFont="1" applyFill="1" applyBorder="1" applyAlignment="1">
      <alignment horizontal="center" vertical="center"/>
    </xf>
    <xf numFmtId="0" fontId="21" fillId="6" borderId="10" xfId="0" applyFont="1" applyFill="1" applyBorder="1"/>
    <xf numFmtId="0" fontId="21" fillId="5" borderId="11" xfId="0" applyFont="1" applyFill="1" applyBorder="1"/>
    <xf numFmtId="0" fontId="21" fillId="5" borderId="12" xfId="0" applyFont="1" applyFill="1" applyBorder="1"/>
    <xf numFmtId="164" fontId="21" fillId="5" borderId="12" xfId="4" applyNumberFormat="1" applyFont="1" applyFill="1" applyBorder="1" applyAlignment="1">
      <alignment horizontal="center" vertical="center"/>
    </xf>
    <xf numFmtId="164" fontId="21" fillId="5" borderId="12" xfId="4" applyNumberFormat="1" applyFont="1" applyFill="1" applyBorder="1" applyAlignment="1">
      <alignment horizontal="center"/>
    </xf>
    <xf numFmtId="164" fontId="21" fillId="5" borderId="12" xfId="0" applyNumberFormat="1" applyFont="1" applyFill="1" applyBorder="1" applyAlignment="1">
      <alignment horizontal="center"/>
    </xf>
    <xf numFmtId="0" fontId="21" fillId="5" borderId="13" xfId="0" applyFont="1" applyFill="1" applyBorder="1"/>
    <xf numFmtId="0" fontId="21" fillId="6" borderId="13" xfId="0" applyFont="1" applyFill="1" applyBorder="1"/>
    <xf numFmtId="164" fontId="11" fillId="0" borderId="0" xfId="0" applyNumberFormat="1" applyFont="1"/>
    <xf numFmtId="0" fontId="25" fillId="0" borderId="0" xfId="0" applyFont="1"/>
    <xf numFmtId="0" fontId="26" fillId="5" borderId="13" xfId="0" applyFont="1" applyFill="1" applyBorder="1"/>
    <xf numFmtId="0" fontId="26" fillId="5" borderId="10" xfId="0" applyFont="1" applyFill="1" applyBorder="1"/>
    <xf numFmtId="0" fontId="26" fillId="6" borderId="10" xfId="0" applyFont="1" applyFill="1" applyBorder="1"/>
    <xf numFmtId="164" fontId="26" fillId="5" borderId="10" xfId="0" applyNumberFormat="1" applyFont="1" applyFill="1" applyBorder="1" applyAlignment="1">
      <alignment horizontal="center" vertical="center"/>
    </xf>
    <xf numFmtId="164" fontId="26" fillId="5" borderId="10" xfId="0" applyNumberFormat="1" applyFont="1" applyFill="1" applyBorder="1" applyAlignment="1">
      <alignment horizontal="center"/>
    </xf>
    <xf numFmtId="164" fontId="26" fillId="5" borderId="10" xfId="4" applyNumberFormat="1" applyFont="1" applyFill="1" applyBorder="1" applyAlignment="1">
      <alignment horizontal="center"/>
    </xf>
    <xf numFmtId="0" fontId="26" fillId="6" borderId="13" xfId="0" applyFont="1" applyFill="1" applyBorder="1"/>
    <xf numFmtId="165" fontId="6" fillId="3" borderId="8" xfId="0" applyNumberFormat="1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5" fillId="5" borderId="0" xfId="0" applyFont="1" applyFill="1"/>
    <xf numFmtId="0" fontId="13" fillId="2" borderId="0" xfId="0" applyFont="1" applyFill="1" applyAlignment="1">
      <alignment vertical="center"/>
    </xf>
    <xf numFmtId="164" fontId="6" fillId="3" borderId="8" xfId="0" applyNumberFormat="1" applyFont="1" applyFill="1" applyBorder="1" applyAlignment="1">
      <alignment vertical="center"/>
    </xf>
    <xf numFmtId="1" fontId="21" fillId="5" borderId="16" xfId="3" applyNumberFormat="1" applyFont="1" applyFill="1" applyBorder="1" applyAlignment="1" applyProtection="1">
      <alignment horizontal="center" vertical="center"/>
      <protection locked="0"/>
    </xf>
    <xf numFmtId="1" fontId="21" fillId="5" borderId="18" xfId="3" applyNumberFormat="1" applyFont="1" applyFill="1" applyBorder="1" applyAlignment="1" applyProtection="1">
      <alignment horizontal="center" vertical="center"/>
      <protection locked="0"/>
    </xf>
    <xf numFmtId="1" fontId="21" fillId="5" borderId="21" xfId="0" applyNumberFormat="1" applyFont="1" applyFill="1" applyBorder="1" applyProtection="1">
      <protection locked="0"/>
    </xf>
    <xf numFmtId="1" fontId="21" fillId="5" borderId="10" xfId="3" applyNumberFormat="1" applyFont="1" applyFill="1" applyBorder="1" applyAlignment="1" applyProtection="1">
      <alignment horizontal="center" vertical="center"/>
      <protection locked="0"/>
    </xf>
    <xf numFmtId="1" fontId="21" fillId="5" borderId="19" xfId="3" applyNumberFormat="1" applyFont="1" applyFill="1" applyBorder="1" applyAlignment="1" applyProtection="1">
      <alignment horizontal="center" vertical="center"/>
      <protection locked="0"/>
    </xf>
    <xf numFmtId="1" fontId="21" fillId="5" borderId="22" xfId="0" applyNumberFormat="1" applyFont="1" applyFill="1" applyBorder="1" applyProtection="1">
      <protection locked="0"/>
    </xf>
    <xf numFmtId="1" fontId="26" fillId="5" borderId="10" xfId="3" applyNumberFormat="1" applyFont="1" applyFill="1" applyBorder="1" applyAlignment="1" applyProtection="1">
      <alignment horizontal="center" vertical="center"/>
      <protection locked="0"/>
    </xf>
    <xf numFmtId="1" fontId="26" fillId="5" borderId="19" xfId="3" applyNumberFormat="1" applyFont="1" applyFill="1" applyBorder="1" applyAlignment="1" applyProtection="1">
      <alignment horizontal="center" vertical="center"/>
      <protection locked="0"/>
    </xf>
    <xf numFmtId="1" fontId="21" fillId="6" borderId="22" xfId="0" applyNumberFormat="1" applyFont="1" applyFill="1" applyBorder="1" applyProtection="1">
      <protection locked="0"/>
    </xf>
    <xf numFmtId="1" fontId="21" fillId="5" borderId="15" xfId="3" applyNumberFormat="1" applyFont="1" applyFill="1" applyBorder="1" applyAlignment="1" applyProtection="1">
      <alignment horizontal="center" vertical="center"/>
      <protection locked="0"/>
    </xf>
    <xf numFmtId="1" fontId="21" fillId="5" borderId="20" xfId="3" applyNumberFormat="1" applyFont="1" applyFill="1" applyBorder="1" applyAlignment="1" applyProtection="1">
      <alignment horizontal="center" vertical="center"/>
      <protection locked="0"/>
    </xf>
    <xf numFmtId="1" fontId="21" fillId="6" borderId="23" xfId="0" applyNumberFormat="1" applyFont="1" applyFill="1" applyBorder="1" applyProtection="1">
      <protection locked="0"/>
    </xf>
    <xf numFmtId="1" fontId="21" fillId="5" borderId="24" xfId="0" applyNumberFormat="1" applyFont="1" applyFill="1" applyBorder="1" applyAlignment="1">
      <alignment horizontal="center" vertical="center"/>
    </xf>
    <xf numFmtId="1" fontId="21" fillId="5" borderId="25" xfId="0" applyNumberFormat="1" applyFont="1" applyFill="1" applyBorder="1" applyAlignment="1">
      <alignment horizontal="center" vertical="center"/>
    </xf>
    <xf numFmtId="1" fontId="21" fillId="5" borderId="26" xfId="0" applyNumberFormat="1" applyFont="1" applyFill="1" applyBorder="1" applyAlignment="1">
      <alignment horizontal="center" vertical="center"/>
    </xf>
    <xf numFmtId="2" fontId="9" fillId="2" borderId="0" xfId="1" applyNumberFormat="1" applyFont="1" applyFill="1" applyBorder="1" applyAlignment="1" applyProtection="1">
      <alignment horizontal="left" vertical="center"/>
      <protection locked="0"/>
    </xf>
    <xf numFmtId="164" fontId="3" fillId="2" borderId="0" xfId="0" applyNumberFormat="1" applyFont="1" applyFill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21" fillId="5" borderId="14" xfId="0" applyFont="1" applyFill="1" applyBorder="1"/>
    <xf numFmtId="0" fontId="21" fillId="5" borderId="15" xfId="0" applyFont="1" applyFill="1" applyBorder="1"/>
    <xf numFmtId="0" fontId="21" fillId="6" borderId="15" xfId="0" applyFont="1" applyFill="1" applyBorder="1"/>
    <xf numFmtId="164" fontId="21" fillId="5" borderId="15" xfId="0" applyNumberFormat="1" applyFont="1" applyFill="1" applyBorder="1" applyAlignment="1">
      <alignment horizontal="center" vertical="center"/>
    </xf>
    <xf numFmtId="164" fontId="21" fillId="5" borderId="15" xfId="0" applyNumberFormat="1" applyFont="1" applyFill="1" applyBorder="1" applyAlignment="1">
      <alignment horizontal="center"/>
    </xf>
    <xf numFmtId="0" fontId="27" fillId="2" borderId="0" xfId="0" applyFont="1" applyFill="1" applyAlignment="1">
      <alignment vertical="center"/>
    </xf>
    <xf numFmtId="0" fontId="28" fillId="0" borderId="0" xfId="0" applyFont="1"/>
    <xf numFmtId="0" fontId="20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7" fillId="2" borderId="0" xfId="0" applyFont="1" applyFill="1" applyAlignment="1">
      <alignment vertical="center"/>
    </xf>
    <xf numFmtId="0" fontId="0" fillId="0" borderId="0" xfId="0"/>
    <xf numFmtId="0" fontId="18" fillId="2" borderId="0" xfId="0" applyFont="1" applyFill="1" applyAlignment="1">
      <alignment horizontal="left" vertical="center"/>
    </xf>
    <xf numFmtId="0" fontId="7" fillId="0" borderId="0" xfId="0" applyFont="1"/>
    <xf numFmtId="0" fontId="19" fillId="0" borderId="0" xfId="0" applyFont="1" applyAlignment="1">
      <alignment horizontal="center" vertical="top" wrapText="1"/>
    </xf>
    <xf numFmtId="0" fontId="11" fillId="0" borderId="5" xfId="0" applyFont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166" fontId="11" fillId="2" borderId="6" xfId="0" applyNumberFormat="1" applyFont="1" applyFill="1" applyBorder="1" applyAlignment="1" applyProtection="1">
      <alignment horizontal="left"/>
      <protection locked="0"/>
    </xf>
    <xf numFmtId="166" fontId="0" fillId="0" borderId="6" xfId="0" applyNumberFormat="1" applyBorder="1" applyProtection="1">
      <protection locked="0"/>
    </xf>
    <xf numFmtId="164" fontId="11" fillId="2" borderId="6" xfId="0" applyNumberFormat="1" applyFont="1" applyFill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2" fontId="11" fillId="2" borderId="1" xfId="1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2" fontId="11" fillId="2" borderId="6" xfId="1" applyNumberFormat="1" applyFont="1" applyFill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3A7DCE"/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rders@jfschmidt.com" TargetMode="External"/><Relationship Id="rId1" Type="http://schemas.openxmlformats.org/officeDocument/2006/relationships/hyperlink" Target="http://www.jfschmid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243"/>
  <sheetViews>
    <sheetView showZeros="0" tabSelected="1" zoomScaleNormal="100" workbookViewId="0">
      <pane ySplit="18" topLeftCell="A19" activePane="bottomLeft" state="frozen"/>
      <selection pane="bottomLeft" activeCell="A8" sqref="A8:E8"/>
    </sheetView>
  </sheetViews>
  <sheetFormatPr defaultColWidth="8.85546875" defaultRowHeight="12.75" x14ac:dyDescent="0.2"/>
  <cols>
    <col min="1" max="1" width="44.7109375" customWidth="1"/>
    <col min="2" max="2" width="26.85546875" customWidth="1"/>
    <col min="3" max="3" width="14.7109375" customWidth="1"/>
    <col min="4" max="4" width="12.140625" customWidth="1"/>
    <col min="5" max="5" width="8.7109375" customWidth="1"/>
    <col min="6" max="6" width="14" customWidth="1"/>
    <col min="7" max="7" width="13.42578125" style="5" customWidth="1"/>
    <col min="8" max="8" width="11.42578125" style="5" customWidth="1"/>
    <col min="9" max="10" width="10.7109375" style="5" customWidth="1"/>
    <col min="11" max="11" width="16.85546875" style="5" hidden="1" customWidth="1"/>
    <col min="12" max="12" width="10.7109375" customWidth="1"/>
    <col min="13" max="14" width="9.140625"/>
    <col min="15" max="15" width="10.140625" customWidth="1"/>
    <col min="16" max="16" width="10" customWidth="1"/>
    <col min="17" max="17" width="11.28515625" customWidth="1"/>
    <col min="18" max="18" width="10" customWidth="1"/>
    <col min="19" max="19" width="11.28515625" customWidth="1"/>
    <col min="20" max="20" width="10.140625" customWidth="1"/>
    <col min="21" max="21" width="12" customWidth="1"/>
    <col min="22" max="22" width="11.42578125" customWidth="1"/>
    <col min="23" max="23" width="12" customWidth="1"/>
    <col min="24" max="24" width="13.42578125" customWidth="1"/>
    <col min="25" max="25" width="10" customWidth="1"/>
    <col min="26" max="26" width="13.42578125" customWidth="1"/>
    <col min="27" max="27" width="14.7109375" customWidth="1"/>
    <col min="28" max="28" width="9.85546875" customWidth="1"/>
    <col min="29" max="29" width="14.7109375" customWidth="1"/>
    <col min="30" max="30" width="11.7109375" customWidth="1"/>
    <col min="31" max="31" width="9.140625"/>
    <col min="32" max="32" width="11.7109375" customWidth="1"/>
    <col min="33" max="248" width="9.140625"/>
    <col min="249" max="249" width="14.28515625" customWidth="1"/>
    <col min="250" max="250" width="44.7109375" customWidth="1"/>
    <col min="251" max="251" width="0" hidden="1" customWidth="1"/>
    <col min="252" max="252" width="11.42578125" customWidth="1"/>
    <col min="253" max="253" width="8.85546875" customWidth="1"/>
    <col min="254" max="254" width="8.7109375" customWidth="1"/>
    <col min="255" max="255" width="7.7109375" customWidth="1"/>
    <col min="256" max="256" width="8.28515625" customWidth="1"/>
    <col min="257" max="257" width="8.140625" customWidth="1"/>
    <col min="258" max="258" width="12.28515625" customWidth="1"/>
    <col min="259" max="259" width="6.42578125" customWidth="1"/>
    <col min="260" max="504" width="9.140625"/>
    <col min="505" max="505" width="14.28515625" customWidth="1"/>
    <col min="506" max="506" width="44.7109375" customWidth="1"/>
    <col min="507" max="507" width="0" hidden="1" customWidth="1"/>
    <col min="508" max="508" width="11.42578125" customWidth="1"/>
    <col min="509" max="509" width="8.85546875" customWidth="1"/>
    <col min="510" max="510" width="8.7109375" customWidth="1"/>
    <col min="511" max="511" width="7.7109375" customWidth="1"/>
    <col min="512" max="512" width="8.28515625" customWidth="1"/>
    <col min="513" max="513" width="8.140625" customWidth="1"/>
    <col min="514" max="514" width="12.28515625" customWidth="1"/>
    <col min="515" max="515" width="6.42578125" customWidth="1"/>
    <col min="516" max="760" width="9.140625"/>
    <col min="761" max="761" width="14.28515625" customWidth="1"/>
    <col min="762" max="762" width="44.7109375" customWidth="1"/>
    <col min="763" max="763" width="0" hidden="1" customWidth="1"/>
    <col min="764" max="764" width="11.42578125" customWidth="1"/>
    <col min="765" max="765" width="8.85546875" customWidth="1"/>
    <col min="766" max="766" width="8.7109375" customWidth="1"/>
    <col min="767" max="767" width="7.7109375" customWidth="1"/>
    <col min="768" max="768" width="8.28515625" customWidth="1"/>
    <col min="769" max="769" width="8.140625" customWidth="1"/>
    <col min="770" max="770" width="12.28515625" customWidth="1"/>
    <col min="771" max="771" width="6.42578125" customWidth="1"/>
    <col min="772" max="1016" width="9.140625"/>
    <col min="1017" max="1017" width="14.28515625" customWidth="1"/>
    <col min="1018" max="1018" width="44.7109375" customWidth="1"/>
    <col min="1019" max="1019" width="0" hidden="1" customWidth="1"/>
    <col min="1020" max="1020" width="11.42578125" customWidth="1"/>
    <col min="1021" max="1021" width="8.85546875" customWidth="1"/>
    <col min="1022" max="1022" width="8.7109375" customWidth="1"/>
    <col min="1023" max="1023" width="7.7109375" customWidth="1"/>
    <col min="1024" max="1024" width="8.28515625" customWidth="1"/>
    <col min="1025" max="1025" width="8.140625" customWidth="1"/>
    <col min="1026" max="1026" width="12.28515625" customWidth="1"/>
    <col min="1027" max="1027" width="6.42578125" customWidth="1"/>
    <col min="1028" max="1272" width="9.140625"/>
    <col min="1273" max="1273" width="14.28515625" customWidth="1"/>
    <col min="1274" max="1274" width="44.7109375" customWidth="1"/>
    <col min="1275" max="1275" width="0" hidden="1" customWidth="1"/>
    <col min="1276" max="1276" width="11.42578125" customWidth="1"/>
    <col min="1277" max="1277" width="8.85546875" customWidth="1"/>
    <col min="1278" max="1278" width="8.7109375" customWidth="1"/>
    <col min="1279" max="1279" width="7.7109375" customWidth="1"/>
    <col min="1280" max="1280" width="8.28515625" customWidth="1"/>
    <col min="1281" max="1281" width="8.140625" customWidth="1"/>
    <col min="1282" max="1282" width="12.28515625" customWidth="1"/>
    <col min="1283" max="1283" width="6.42578125" customWidth="1"/>
    <col min="1284" max="1528" width="9.140625"/>
    <col min="1529" max="1529" width="14.28515625" customWidth="1"/>
    <col min="1530" max="1530" width="44.7109375" customWidth="1"/>
    <col min="1531" max="1531" width="0" hidden="1" customWidth="1"/>
    <col min="1532" max="1532" width="11.42578125" customWidth="1"/>
    <col min="1533" max="1533" width="8.85546875" customWidth="1"/>
    <col min="1534" max="1534" width="8.7109375" customWidth="1"/>
    <col min="1535" max="1535" width="7.7109375" customWidth="1"/>
    <col min="1536" max="1536" width="8.28515625" customWidth="1"/>
    <col min="1537" max="1537" width="8.140625" customWidth="1"/>
    <col min="1538" max="1538" width="12.28515625" customWidth="1"/>
    <col min="1539" max="1539" width="6.42578125" customWidth="1"/>
    <col min="1540" max="1784" width="9.140625"/>
    <col min="1785" max="1785" width="14.28515625" customWidth="1"/>
    <col min="1786" max="1786" width="44.7109375" customWidth="1"/>
    <col min="1787" max="1787" width="0" hidden="1" customWidth="1"/>
    <col min="1788" max="1788" width="11.42578125" customWidth="1"/>
    <col min="1789" max="1789" width="8.85546875" customWidth="1"/>
    <col min="1790" max="1790" width="8.7109375" customWidth="1"/>
    <col min="1791" max="1791" width="7.7109375" customWidth="1"/>
    <col min="1792" max="1792" width="8.28515625" customWidth="1"/>
    <col min="1793" max="1793" width="8.140625" customWidth="1"/>
    <col min="1794" max="1794" width="12.28515625" customWidth="1"/>
    <col min="1795" max="1795" width="6.42578125" customWidth="1"/>
    <col min="1796" max="2040" width="9.140625"/>
    <col min="2041" max="2041" width="14.28515625" customWidth="1"/>
    <col min="2042" max="2042" width="44.7109375" customWidth="1"/>
    <col min="2043" max="2043" width="0" hidden="1" customWidth="1"/>
    <col min="2044" max="2044" width="11.42578125" customWidth="1"/>
    <col min="2045" max="2045" width="8.85546875" customWidth="1"/>
    <col min="2046" max="2046" width="8.7109375" customWidth="1"/>
    <col min="2047" max="2047" width="7.7109375" customWidth="1"/>
    <col min="2048" max="2048" width="8.28515625" customWidth="1"/>
    <col min="2049" max="2049" width="8.140625" customWidth="1"/>
    <col min="2050" max="2050" width="12.28515625" customWidth="1"/>
    <col min="2051" max="2051" width="6.42578125" customWidth="1"/>
    <col min="2052" max="2296" width="9.140625"/>
    <col min="2297" max="2297" width="14.28515625" customWidth="1"/>
    <col min="2298" max="2298" width="44.7109375" customWidth="1"/>
    <col min="2299" max="2299" width="0" hidden="1" customWidth="1"/>
    <col min="2300" max="2300" width="11.42578125" customWidth="1"/>
    <col min="2301" max="2301" width="8.85546875" customWidth="1"/>
    <col min="2302" max="2302" width="8.7109375" customWidth="1"/>
    <col min="2303" max="2303" width="7.7109375" customWidth="1"/>
    <col min="2304" max="2304" width="8.28515625" customWidth="1"/>
    <col min="2305" max="2305" width="8.140625" customWidth="1"/>
    <col min="2306" max="2306" width="12.28515625" customWidth="1"/>
    <col min="2307" max="2307" width="6.42578125" customWidth="1"/>
    <col min="2308" max="2552" width="9.140625"/>
    <col min="2553" max="2553" width="14.28515625" customWidth="1"/>
    <col min="2554" max="2554" width="44.7109375" customWidth="1"/>
    <col min="2555" max="2555" width="0" hidden="1" customWidth="1"/>
    <col min="2556" max="2556" width="11.42578125" customWidth="1"/>
    <col min="2557" max="2557" width="8.85546875" customWidth="1"/>
    <col min="2558" max="2558" width="8.7109375" customWidth="1"/>
    <col min="2559" max="2559" width="7.7109375" customWidth="1"/>
    <col min="2560" max="2560" width="8.28515625" customWidth="1"/>
    <col min="2561" max="2561" width="8.140625" customWidth="1"/>
    <col min="2562" max="2562" width="12.28515625" customWidth="1"/>
    <col min="2563" max="2563" width="6.42578125" customWidth="1"/>
    <col min="2564" max="2808" width="9.140625"/>
    <col min="2809" max="2809" width="14.28515625" customWidth="1"/>
    <col min="2810" max="2810" width="44.7109375" customWidth="1"/>
    <col min="2811" max="2811" width="0" hidden="1" customWidth="1"/>
    <col min="2812" max="2812" width="11.42578125" customWidth="1"/>
    <col min="2813" max="2813" width="8.85546875" customWidth="1"/>
    <col min="2814" max="2814" width="8.7109375" customWidth="1"/>
    <col min="2815" max="2815" width="7.7109375" customWidth="1"/>
    <col min="2816" max="2816" width="8.28515625" customWidth="1"/>
    <col min="2817" max="2817" width="8.140625" customWidth="1"/>
    <col min="2818" max="2818" width="12.28515625" customWidth="1"/>
    <col min="2819" max="2819" width="6.42578125" customWidth="1"/>
    <col min="2820" max="3064" width="9.140625"/>
    <col min="3065" max="3065" width="14.28515625" customWidth="1"/>
    <col min="3066" max="3066" width="44.7109375" customWidth="1"/>
    <col min="3067" max="3067" width="0" hidden="1" customWidth="1"/>
    <col min="3068" max="3068" width="11.42578125" customWidth="1"/>
    <col min="3069" max="3069" width="8.85546875" customWidth="1"/>
    <col min="3070" max="3070" width="8.7109375" customWidth="1"/>
    <col min="3071" max="3071" width="7.7109375" customWidth="1"/>
    <col min="3072" max="3072" width="8.28515625" customWidth="1"/>
    <col min="3073" max="3073" width="8.140625" customWidth="1"/>
    <col min="3074" max="3074" width="12.28515625" customWidth="1"/>
    <col min="3075" max="3075" width="6.42578125" customWidth="1"/>
    <col min="3076" max="3320" width="9.140625"/>
    <col min="3321" max="3321" width="14.28515625" customWidth="1"/>
    <col min="3322" max="3322" width="44.7109375" customWidth="1"/>
    <col min="3323" max="3323" width="0" hidden="1" customWidth="1"/>
    <col min="3324" max="3324" width="11.42578125" customWidth="1"/>
    <col min="3325" max="3325" width="8.85546875" customWidth="1"/>
    <col min="3326" max="3326" width="8.7109375" customWidth="1"/>
    <col min="3327" max="3327" width="7.7109375" customWidth="1"/>
    <col min="3328" max="3328" width="8.28515625" customWidth="1"/>
    <col min="3329" max="3329" width="8.140625" customWidth="1"/>
    <col min="3330" max="3330" width="12.28515625" customWidth="1"/>
    <col min="3331" max="3331" width="6.42578125" customWidth="1"/>
    <col min="3332" max="3576" width="9.140625"/>
    <col min="3577" max="3577" width="14.28515625" customWidth="1"/>
    <col min="3578" max="3578" width="44.7109375" customWidth="1"/>
    <col min="3579" max="3579" width="0" hidden="1" customWidth="1"/>
    <col min="3580" max="3580" width="11.42578125" customWidth="1"/>
    <col min="3581" max="3581" width="8.85546875" customWidth="1"/>
    <col min="3582" max="3582" width="8.7109375" customWidth="1"/>
    <col min="3583" max="3583" width="7.7109375" customWidth="1"/>
    <col min="3584" max="3584" width="8.28515625" customWidth="1"/>
    <col min="3585" max="3585" width="8.140625" customWidth="1"/>
    <col min="3586" max="3586" width="12.28515625" customWidth="1"/>
    <col min="3587" max="3587" width="6.42578125" customWidth="1"/>
    <col min="3588" max="3832" width="9.140625"/>
    <col min="3833" max="3833" width="14.28515625" customWidth="1"/>
    <col min="3834" max="3834" width="44.7109375" customWidth="1"/>
    <col min="3835" max="3835" width="0" hidden="1" customWidth="1"/>
    <col min="3836" max="3836" width="11.42578125" customWidth="1"/>
    <col min="3837" max="3837" width="8.85546875" customWidth="1"/>
    <col min="3838" max="3838" width="8.7109375" customWidth="1"/>
    <col min="3839" max="3839" width="7.7109375" customWidth="1"/>
    <col min="3840" max="3840" width="8.28515625" customWidth="1"/>
    <col min="3841" max="3841" width="8.140625" customWidth="1"/>
    <col min="3842" max="3842" width="12.28515625" customWidth="1"/>
    <col min="3843" max="3843" width="6.42578125" customWidth="1"/>
    <col min="3844" max="4088" width="9.140625"/>
    <col min="4089" max="4089" width="14.28515625" customWidth="1"/>
    <col min="4090" max="4090" width="44.7109375" customWidth="1"/>
    <col min="4091" max="4091" width="0" hidden="1" customWidth="1"/>
    <col min="4092" max="4092" width="11.42578125" customWidth="1"/>
    <col min="4093" max="4093" width="8.85546875" customWidth="1"/>
    <col min="4094" max="4094" width="8.7109375" customWidth="1"/>
    <col min="4095" max="4095" width="7.7109375" customWidth="1"/>
    <col min="4096" max="4096" width="8.28515625" customWidth="1"/>
    <col min="4097" max="4097" width="8.140625" customWidth="1"/>
    <col min="4098" max="4098" width="12.28515625" customWidth="1"/>
    <col min="4099" max="4099" width="6.42578125" customWidth="1"/>
    <col min="4100" max="4344" width="9.140625"/>
    <col min="4345" max="4345" width="14.28515625" customWidth="1"/>
    <col min="4346" max="4346" width="44.7109375" customWidth="1"/>
    <col min="4347" max="4347" width="0" hidden="1" customWidth="1"/>
    <col min="4348" max="4348" width="11.42578125" customWidth="1"/>
    <col min="4349" max="4349" width="8.85546875" customWidth="1"/>
    <col min="4350" max="4350" width="8.7109375" customWidth="1"/>
    <col min="4351" max="4351" width="7.7109375" customWidth="1"/>
    <col min="4352" max="4352" width="8.28515625" customWidth="1"/>
    <col min="4353" max="4353" width="8.140625" customWidth="1"/>
    <col min="4354" max="4354" width="12.28515625" customWidth="1"/>
    <col min="4355" max="4355" width="6.42578125" customWidth="1"/>
    <col min="4356" max="4600" width="9.140625"/>
    <col min="4601" max="4601" width="14.28515625" customWidth="1"/>
    <col min="4602" max="4602" width="44.7109375" customWidth="1"/>
    <col min="4603" max="4603" width="0" hidden="1" customWidth="1"/>
    <col min="4604" max="4604" width="11.42578125" customWidth="1"/>
    <col min="4605" max="4605" width="8.85546875" customWidth="1"/>
    <col min="4606" max="4606" width="8.7109375" customWidth="1"/>
    <col min="4607" max="4607" width="7.7109375" customWidth="1"/>
    <col min="4608" max="4608" width="8.28515625" customWidth="1"/>
    <col min="4609" max="4609" width="8.140625" customWidth="1"/>
    <col min="4610" max="4610" width="12.28515625" customWidth="1"/>
    <col min="4611" max="4611" width="6.42578125" customWidth="1"/>
    <col min="4612" max="4856" width="9.140625"/>
    <col min="4857" max="4857" width="14.28515625" customWidth="1"/>
    <col min="4858" max="4858" width="44.7109375" customWidth="1"/>
    <col min="4859" max="4859" width="0" hidden="1" customWidth="1"/>
    <col min="4860" max="4860" width="11.42578125" customWidth="1"/>
    <col min="4861" max="4861" width="8.85546875" customWidth="1"/>
    <col min="4862" max="4862" width="8.7109375" customWidth="1"/>
    <col min="4863" max="4863" width="7.7109375" customWidth="1"/>
    <col min="4864" max="4864" width="8.28515625" customWidth="1"/>
    <col min="4865" max="4865" width="8.140625" customWidth="1"/>
    <col min="4866" max="4866" width="12.28515625" customWidth="1"/>
    <col min="4867" max="4867" width="6.42578125" customWidth="1"/>
    <col min="4868" max="5112" width="9.140625"/>
    <col min="5113" max="5113" width="14.28515625" customWidth="1"/>
    <col min="5114" max="5114" width="44.7109375" customWidth="1"/>
    <col min="5115" max="5115" width="0" hidden="1" customWidth="1"/>
    <col min="5116" max="5116" width="11.42578125" customWidth="1"/>
    <col min="5117" max="5117" width="8.85546875" customWidth="1"/>
    <col min="5118" max="5118" width="8.7109375" customWidth="1"/>
    <col min="5119" max="5119" width="7.7109375" customWidth="1"/>
    <col min="5120" max="5120" width="8.28515625" customWidth="1"/>
    <col min="5121" max="5121" width="8.140625" customWidth="1"/>
    <col min="5122" max="5122" width="12.28515625" customWidth="1"/>
    <col min="5123" max="5123" width="6.42578125" customWidth="1"/>
    <col min="5124" max="5368" width="9.140625"/>
    <col min="5369" max="5369" width="14.28515625" customWidth="1"/>
    <col min="5370" max="5370" width="44.7109375" customWidth="1"/>
    <col min="5371" max="5371" width="0" hidden="1" customWidth="1"/>
    <col min="5372" max="5372" width="11.42578125" customWidth="1"/>
    <col min="5373" max="5373" width="8.85546875" customWidth="1"/>
    <col min="5374" max="5374" width="8.7109375" customWidth="1"/>
    <col min="5375" max="5375" width="7.7109375" customWidth="1"/>
    <col min="5376" max="5376" width="8.28515625" customWidth="1"/>
    <col min="5377" max="5377" width="8.140625" customWidth="1"/>
    <col min="5378" max="5378" width="12.28515625" customWidth="1"/>
    <col min="5379" max="5379" width="6.42578125" customWidth="1"/>
    <col min="5380" max="5624" width="9.140625"/>
    <col min="5625" max="5625" width="14.28515625" customWidth="1"/>
    <col min="5626" max="5626" width="44.7109375" customWidth="1"/>
    <col min="5627" max="5627" width="0" hidden="1" customWidth="1"/>
    <col min="5628" max="5628" width="11.42578125" customWidth="1"/>
    <col min="5629" max="5629" width="8.85546875" customWidth="1"/>
    <col min="5630" max="5630" width="8.7109375" customWidth="1"/>
    <col min="5631" max="5631" width="7.7109375" customWidth="1"/>
    <col min="5632" max="5632" width="8.28515625" customWidth="1"/>
    <col min="5633" max="5633" width="8.140625" customWidth="1"/>
    <col min="5634" max="5634" width="12.28515625" customWidth="1"/>
    <col min="5635" max="5635" width="6.42578125" customWidth="1"/>
    <col min="5636" max="5880" width="9.140625"/>
    <col min="5881" max="5881" width="14.28515625" customWidth="1"/>
    <col min="5882" max="5882" width="44.7109375" customWidth="1"/>
    <col min="5883" max="5883" width="0" hidden="1" customWidth="1"/>
    <col min="5884" max="5884" width="11.42578125" customWidth="1"/>
    <col min="5885" max="5885" width="8.85546875" customWidth="1"/>
    <col min="5886" max="5886" width="8.7109375" customWidth="1"/>
    <col min="5887" max="5887" width="7.7109375" customWidth="1"/>
    <col min="5888" max="5888" width="8.28515625" customWidth="1"/>
    <col min="5889" max="5889" width="8.140625" customWidth="1"/>
    <col min="5890" max="5890" width="12.28515625" customWidth="1"/>
    <col min="5891" max="5891" width="6.42578125" customWidth="1"/>
    <col min="5892" max="6136" width="9.140625"/>
    <col min="6137" max="6137" width="14.28515625" customWidth="1"/>
    <col min="6138" max="6138" width="44.7109375" customWidth="1"/>
    <col min="6139" max="6139" width="0" hidden="1" customWidth="1"/>
    <col min="6140" max="6140" width="11.42578125" customWidth="1"/>
    <col min="6141" max="6141" width="8.85546875" customWidth="1"/>
    <col min="6142" max="6142" width="8.7109375" customWidth="1"/>
    <col min="6143" max="6143" width="7.7109375" customWidth="1"/>
    <col min="6144" max="6144" width="8.28515625" customWidth="1"/>
    <col min="6145" max="6145" width="8.140625" customWidth="1"/>
    <col min="6146" max="6146" width="12.28515625" customWidth="1"/>
    <col min="6147" max="6147" width="6.42578125" customWidth="1"/>
    <col min="6148" max="6392" width="9.140625"/>
    <col min="6393" max="6393" width="14.28515625" customWidth="1"/>
    <col min="6394" max="6394" width="44.7109375" customWidth="1"/>
    <col min="6395" max="6395" width="0" hidden="1" customWidth="1"/>
    <col min="6396" max="6396" width="11.42578125" customWidth="1"/>
    <col min="6397" max="6397" width="8.85546875" customWidth="1"/>
    <col min="6398" max="6398" width="8.7109375" customWidth="1"/>
    <col min="6399" max="6399" width="7.7109375" customWidth="1"/>
    <col min="6400" max="6400" width="8.28515625" customWidth="1"/>
    <col min="6401" max="6401" width="8.140625" customWidth="1"/>
    <col min="6402" max="6402" width="12.28515625" customWidth="1"/>
    <col min="6403" max="6403" width="6.42578125" customWidth="1"/>
    <col min="6404" max="6648" width="9.140625"/>
    <col min="6649" max="6649" width="14.28515625" customWidth="1"/>
    <col min="6650" max="6650" width="44.7109375" customWidth="1"/>
    <col min="6651" max="6651" width="0" hidden="1" customWidth="1"/>
    <col min="6652" max="6652" width="11.42578125" customWidth="1"/>
    <col min="6653" max="6653" width="8.85546875" customWidth="1"/>
    <col min="6654" max="6654" width="8.7109375" customWidth="1"/>
    <col min="6655" max="6655" width="7.7109375" customWidth="1"/>
    <col min="6656" max="6656" width="8.28515625" customWidth="1"/>
    <col min="6657" max="6657" width="8.140625" customWidth="1"/>
    <col min="6658" max="6658" width="12.28515625" customWidth="1"/>
    <col min="6659" max="6659" width="6.42578125" customWidth="1"/>
    <col min="6660" max="6904" width="9.140625"/>
    <col min="6905" max="6905" width="14.28515625" customWidth="1"/>
    <col min="6906" max="6906" width="44.7109375" customWidth="1"/>
    <col min="6907" max="6907" width="0" hidden="1" customWidth="1"/>
    <col min="6908" max="6908" width="11.42578125" customWidth="1"/>
    <col min="6909" max="6909" width="8.85546875" customWidth="1"/>
    <col min="6910" max="6910" width="8.7109375" customWidth="1"/>
    <col min="6911" max="6911" width="7.7109375" customWidth="1"/>
    <col min="6912" max="6912" width="8.28515625" customWidth="1"/>
    <col min="6913" max="6913" width="8.140625" customWidth="1"/>
    <col min="6914" max="6914" width="12.28515625" customWidth="1"/>
    <col min="6915" max="6915" width="6.42578125" customWidth="1"/>
    <col min="6916" max="7160" width="9.140625"/>
    <col min="7161" max="7161" width="14.28515625" customWidth="1"/>
    <col min="7162" max="7162" width="44.7109375" customWidth="1"/>
    <col min="7163" max="7163" width="0" hidden="1" customWidth="1"/>
    <col min="7164" max="7164" width="11.42578125" customWidth="1"/>
    <col min="7165" max="7165" width="8.85546875" customWidth="1"/>
    <col min="7166" max="7166" width="8.7109375" customWidth="1"/>
    <col min="7167" max="7167" width="7.7109375" customWidth="1"/>
    <col min="7168" max="7168" width="8.28515625" customWidth="1"/>
    <col min="7169" max="7169" width="8.140625" customWidth="1"/>
    <col min="7170" max="7170" width="12.28515625" customWidth="1"/>
    <col min="7171" max="7171" width="6.42578125" customWidth="1"/>
    <col min="7172" max="7416" width="9.140625"/>
    <col min="7417" max="7417" width="14.28515625" customWidth="1"/>
    <col min="7418" max="7418" width="44.7109375" customWidth="1"/>
    <col min="7419" max="7419" width="0" hidden="1" customWidth="1"/>
    <col min="7420" max="7420" width="11.42578125" customWidth="1"/>
    <col min="7421" max="7421" width="8.85546875" customWidth="1"/>
    <col min="7422" max="7422" width="8.7109375" customWidth="1"/>
    <col min="7423" max="7423" width="7.7109375" customWidth="1"/>
    <col min="7424" max="7424" width="8.28515625" customWidth="1"/>
    <col min="7425" max="7425" width="8.140625" customWidth="1"/>
    <col min="7426" max="7426" width="12.28515625" customWidth="1"/>
    <col min="7427" max="7427" width="6.42578125" customWidth="1"/>
    <col min="7428" max="7672" width="9.140625"/>
    <col min="7673" max="7673" width="14.28515625" customWidth="1"/>
    <col min="7674" max="7674" width="44.7109375" customWidth="1"/>
    <col min="7675" max="7675" width="0" hidden="1" customWidth="1"/>
    <col min="7676" max="7676" width="11.42578125" customWidth="1"/>
    <col min="7677" max="7677" width="8.85546875" customWidth="1"/>
    <col min="7678" max="7678" width="8.7109375" customWidth="1"/>
    <col min="7679" max="7679" width="7.7109375" customWidth="1"/>
    <col min="7680" max="7680" width="8.28515625" customWidth="1"/>
    <col min="7681" max="7681" width="8.140625" customWidth="1"/>
    <col min="7682" max="7682" width="12.28515625" customWidth="1"/>
    <col min="7683" max="7683" width="6.42578125" customWidth="1"/>
    <col min="7684" max="7928" width="9.140625"/>
    <col min="7929" max="7929" width="14.28515625" customWidth="1"/>
    <col min="7930" max="7930" width="44.7109375" customWidth="1"/>
    <col min="7931" max="7931" width="0" hidden="1" customWidth="1"/>
    <col min="7932" max="7932" width="11.42578125" customWidth="1"/>
    <col min="7933" max="7933" width="8.85546875" customWidth="1"/>
    <col min="7934" max="7934" width="8.7109375" customWidth="1"/>
    <col min="7935" max="7935" width="7.7109375" customWidth="1"/>
    <col min="7936" max="7936" width="8.28515625" customWidth="1"/>
    <col min="7937" max="7937" width="8.140625" customWidth="1"/>
    <col min="7938" max="7938" width="12.28515625" customWidth="1"/>
    <col min="7939" max="7939" width="6.42578125" customWidth="1"/>
    <col min="7940" max="8184" width="9.140625"/>
    <col min="8185" max="8185" width="14.28515625" customWidth="1"/>
    <col min="8186" max="8186" width="44.7109375" customWidth="1"/>
    <col min="8187" max="8187" width="0" hidden="1" customWidth="1"/>
    <col min="8188" max="8188" width="11.42578125" customWidth="1"/>
    <col min="8189" max="8189" width="8.85546875" customWidth="1"/>
    <col min="8190" max="8190" width="8.7109375" customWidth="1"/>
    <col min="8191" max="8191" width="7.7109375" customWidth="1"/>
    <col min="8192" max="8192" width="8.28515625" customWidth="1"/>
    <col min="8193" max="8193" width="8.140625" customWidth="1"/>
    <col min="8194" max="8194" width="12.28515625" customWidth="1"/>
    <col min="8195" max="8195" width="6.42578125" customWidth="1"/>
    <col min="8196" max="8440" width="9.140625"/>
    <col min="8441" max="8441" width="14.28515625" customWidth="1"/>
    <col min="8442" max="8442" width="44.7109375" customWidth="1"/>
    <col min="8443" max="8443" width="0" hidden="1" customWidth="1"/>
    <col min="8444" max="8444" width="11.42578125" customWidth="1"/>
    <col min="8445" max="8445" width="8.85546875" customWidth="1"/>
    <col min="8446" max="8446" width="8.7109375" customWidth="1"/>
    <col min="8447" max="8447" width="7.7109375" customWidth="1"/>
    <col min="8448" max="8448" width="8.28515625" customWidth="1"/>
    <col min="8449" max="8449" width="8.140625" customWidth="1"/>
    <col min="8450" max="8450" width="12.28515625" customWidth="1"/>
    <col min="8451" max="8451" width="6.42578125" customWidth="1"/>
    <col min="8452" max="8696" width="9.140625"/>
    <col min="8697" max="8697" width="14.28515625" customWidth="1"/>
    <col min="8698" max="8698" width="44.7109375" customWidth="1"/>
    <col min="8699" max="8699" width="0" hidden="1" customWidth="1"/>
    <col min="8700" max="8700" width="11.42578125" customWidth="1"/>
    <col min="8701" max="8701" width="8.85546875" customWidth="1"/>
    <col min="8702" max="8702" width="8.7109375" customWidth="1"/>
    <col min="8703" max="8703" width="7.7109375" customWidth="1"/>
    <col min="8704" max="8704" width="8.28515625" customWidth="1"/>
    <col min="8705" max="8705" width="8.140625" customWidth="1"/>
    <col min="8706" max="8706" width="12.28515625" customWidth="1"/>
    <col min="8707" max="8707" width="6.42578125" customWidth="1"/>
    <col min="8708" max="8952" width="9.140625"/>
    <col min="8953" max="8953" width="14.28515625" customWidth="1"/>
    <col min="8954" max="8954" width="44.7109375" customWidth="1"/>
    <col min="8955" max="8955" width="0" hidden="1" customWidth="1"/>
    <col min="8956" max="8956" width="11.42578125" customWidth="1"/>
    <col min="8957" max="8957" width="8.85546875" customWidth="1"/>
    <col min="8958" max="8958" width="8.7109375" customWidth="1"/>
    <col min="8959" max="8959" width="7.7109375" customWidth="1"/>
    <col min="8960" max="8960" width="8.28515625" customWidth="1"/>
    <col min="8961" max="8961" width="8.140625" customWidth="1"/>
    <col min="8962" max="8962" width="12.28515625" customWidth="1"/>
    <col min="8963" max="8963" width="6.42578125" customWidth="1"/>
    <col min="8964" max="9208" width="9.140625"/>
    <col min="9209" max="9209" width="14.28515625" customWidth="1"/>
    <col min="9210" max="9210" width="44.7109375" customWidth="1"/>
    <col min="9211" max="9211" width="0" hidden="1" customWidth="1"/>
    <col min="9212" max="9212" width="11.42578125" customWidth="1"/>
    <col min="9213" max="9213" width="8.85546875" customWidth="1"/>
    <col min="9214" max="9214" width="8.7109375" customWidth="1"/>
    <col min="9215" max="9215" width="7.7109375" customWidth="1"/>
    <col min="9216" max="9216" width="8.28515625" customWidth="1"/>
    <col min="9217" max="9217" width="8.140625" customWidth="1"/>
    <col min="9218" max="9218" width="12.28515625" customWidth="1"/>
    <col min="9219" max="9219" width="6.42578125" customWidth="1"/>
    <col min="9220" max="9464" width="9.140625"/>
    <col min="9465" max="9465" width="14.28515625" customWidth="1"/>
    <col min="9466" max="9466" width="44.7109375" customWidth="1"/>
    <col min="9467" max="9467" width="0" hidden="1" customWidth="1"/>
    <col min="9468" max="9468" width="11.42578125" customWidth="1"/>
    <col min="9469" max="9469" width="8.85546875" customWidth="1"/>
    <col min="9470" max="9470" width="8.7109375" customWidth="1"/>
    <col min="9471" max="9471" width="7.7109375" customWidth="1"/>
    <col min="9472" max="9472" width="8.28515625" customWidth="1"/>
    <col min="9473" max="9473" width="8.140625" customWidth="1"/>
    <col min="9474" max="9474" width="12.28515625" customWidth="1"/>
    <col min="9475" max="9475" width="6.42578125" customWidth="1"/>
    <col min="9476" max="9720" width="9.140625"/>
    <col min="9721" max="9721" width="14.28515625" customWidth="1"/>
    <col min="9722" max="9722" width="44.7109375" customWidth="1"/>
    <col min="9723" max="9723" width="0" hidden="1" customWidth="1"/>
    <col min="9724" max="9724" width="11.42578125" customWidth="1"/>
    <col min="9725" max="9725" width="8.85546875" customWidth="1"/>
    <col min="9726" max="9726" width="8.7109375" customWidth="1"/>
    <col min="9727" max="9727" width="7.7109375" customWidth="1"/>
    <col min="9728" max="9728" width="8.28515625" customWidth="1"/>
    <col min="9729" max="9729" width="8.140625" customWidth="1"/>
    <col min="9730" max="9730" width="12.28515625" customWidth="1"/>
    <col min="9731" max="9731" width="6.42578125" customWidth="1"/>
    <col min="9732" max="9976" width="9.140625"/>
    <col min="9977" max="9977" width="14.28515625" customWidth="1"/>
    <col min="9978" max="9978" width="44.7109375" customWidth="1"/>
    <col min="9979" max="9979" width="0" hidden="1" customWidth="1"/>
    <col min="9980" max="9980" width="11.42578125" customWidth="1"/>
    <col min="9981" max="9981" width="8.85546875" customWidth="1"/>
    <col min="9982" max="9982" width="8.7109375" customWidth="1"/>
    <col min="9983" max="9983" width="7.7109375" customWidth="1"/>
    <col min="9984" max="9984" width="8.28515625" customWidth="1"/>
    <col min="9985" max="9985" width="8.140625" customWidth="1"/>
    <col min="9986" max="9986" width="12.28515625" customWidth="1"/>
    <col min="9987" max="9987" width="6.42578125" customWidth="1"/>
    <col min="9988" max="10232" width="9.140625"/>
    <col min="10233" max="10233" width="14.28515625" customWidth="1"/>
    <col min="10234" max="10234" width="44.7109375" customWidth="1"/>
    <col min="10235" max="10235" width="0" hidden="1" customWidth="1"/>
    <col min="10236" max="10236" width="11.42578125" customWidth="1"/>
    <col min="10237" max="10237" width="8.85546875" customWidth="1"/>
    <col min="10238" max="10238" width="8.7109375" customWidth="1"/>
    <col min="10239" max="10239" width="7.7109375" customWidth="1"/>
    <col min="10240" max="10240" width="8.28515625" customWidth="1"/>
    <col min="10241" max="10241" width="8.140625" customWidth="1"/>
    <col min="10242" max="10242" width="12.28515625" customWidth="1"/>
    <col min="10243" max="10243" width="6.42578125" customWidth="1"/>
    <col min="10244" max="10488" width="9.140625"/>
    <col min="10489" max="10489" width="14.28515625" customWidth="1"/>
    <col min="10490" max="10490" width="44.7109375" customWidth="1"/>
    <col min="10491" max="10491" width="0" hidden="1" customWidth="1"/>
    <col min="10492" max="10492" width="11.42578125" customWidth="1"/>
    <col min="10493" max="10493" width="8.85546875" customWidth="1"/>
    <col min="10494" max="10494" width="8.7109375" customWidth="1"/>
    <col min="10495" max="10495" width="7.7109375" customWidth="1"/>
    <col min="10496" max="10496" width="8.28515625" customWidth="1"/>
    <col min="10497" max="10497" width="8.140625" customWidth="1"/>
    <col min="10498" max="10498" width="12.28515625" customWidth="1"/>
    <col min="10499" max="10499" width="6.42578125" customWidth="1"/>
    <col min="10500" max="10744" width="9.140625"/>
    <col min="10745" max="10745" width="14.28515625" customWidth="1"/>
    <col min="10746" max="10746" width="44.7109375" customWidth="1"/>
    <col min="10747" max="10747" width="0" hidden="1" customWidth="1"/>
    <col min="10748" max="10748" width="11.42578125" customWidth="1"/>
    <col min="10749" max="10749" width="8.85546875" customWidth="1"/>
    <col min="10750" max="10750" width="8.7109375" customWidth="1"/>
    <col min="10751" max="10751" width="7.7109375" customWidth="1"/>
    <col min="10752" max="10752" width="8.28515625" customWidth="1"/>
    <col min="10753" max="10753" width="8.140625" customWidth="1"/>
    <col min="10754" max="10754" width="12.28515625" customWidth="1"/>
    <col min="10755" max="10755" width="6.42578125" customWidth="1"/>
    <col min="10756" max="11000" width="9.140625"/>
    <col min="11001" max="11001" width="14.28515625" customWidth="1"/>
    <col min="11002" max="11002" width="44.7109375" customWidth="1"/>
    <col min="11003" max="11003" width="0" hidden="1" customWidth="1"/>
    <col min="11004" max="11004" width="11.42578125" customWidth="1"/>
    <col min="11005" max="11005" width="8.85546875" customWidth="1"/>
    <col min="11006" max="11006" width="8.7109375" customWidth="1"/>
    <col min="11007" max="11007" width="7.7109375" customWidth="1"/>
    <col min="11008" max="11008" width="8.28515625" customWidth="1"/>
    <col min="11009" max="11009" width="8.140625" customWidth="1"/>
    <col min="11010" max="11010" width="12.28515625" customWidth="1"/>
    <col min="11011" max="11011" width="6.42578125" customWidth="1"/>
    <col min="11012" max="11256" width="9.140625"/>
    <col min="11257" max="11257" width="14.28515625" customWidth="1"/>
    <col min="11258" max="11258" width="44.7109375" customWidth="1"/>
    <col min="11259" max="11259" width="0" hidden="1" customWidth="1"/>
    <col min="11260" max="11260" width="11.42578125" customWidth="1"/>
    <col min="11261" max="11261" width="8.85546875" customWidth="1"/>
    <col min="11262" max="11262" width="8.7109375" customWidth="1"/>
    <col min="11263" max="11263" width="7.7109375" customWidth="1"/>
    <col min="11264" max="11264" width="8.28515625" customWidth="1"/>
    <col min="11265" max="11265" width="8.140625" customWidth="1"/>
    <col min="11266" max="11266" width="12.28515625" customWidth="1"/>
    <col min="11267" max="11267" width="6.42578125" customWidth="1"/>
    <col min="11268" max="11512" width="9.140625"/>
    <col min="11513" max="11513" width="14.28515625" customWidth="1"/>
    <col min="11514" max="11514" width="44.7109375" customWidth="1"/>
    <col min="11515" max="11515" width="0" hidden="1" customWidth="1"/>
    <col min="11516" max="11516" width="11.42578125" customWidth="1"/>
    <col min="11517" max="11517" width="8.85546875" customWidth="1"/>
    <col min="11518" max="11518" width="8.7109375" customWidth="1"/>
    <col min="11519" max="11519" width="7.7109375" customWidth="1"/>
    <col min="11520" max="11520" width="8.28515625" customWidth="1"/>
    <col min="11521" max="11521" width="8.140625" customWidth="1"/>
    <col min="11522" max="11522" width="12.28515625" customWidth="1"/>
    <col min="11523" max="11523" width="6.42578125" customWidth="1"/>
    <col min="11524" max="11768" width="9.140625"/>
    <col min="11769" max="11769" width="14.28515625" customWidth="1"/>
    <col min="11770" max="11770" width="44.7109375" customWidth="1"/>
    <col min="11771" max="11771" width="0" hidden="1" customWidth="1"/>
    <col min="11772" max="11772" width="11.42578125" customWidth="1"/>
    <col min="11773" max="11773" width="8.85546875" customWidth="1"/>
    <col min="11774" max="11774" width="8.7109375" customWidth="1"/>
    <col min="11775" max="11775" width="7.7109375" customWidth="1"/>
    <col min="11776" max="11776" width="8.28515625" customWidth="1"/>
    <col min="11777" max="11777" width="8.140625" customWidth="1"/>
    <col min="11778" max="11778" width="12.28515625" customWidth="1"/>
    <col min="11779" max="11779" width="6.42578125" customWidth="1"/>
    <col min="11780" max="12024" width="9.140625"/>
    <col min="12025" max="12025" width="14.28515625" customWidth="1"/>
    <col min="12026" max="12026" width="44.7109375" customWidth="1"/>
    <col min="12027" max="12027" width="0" hidden="1" customWidth="1"/>
    <col min="12028" max="12028" width="11.42578125" customWidth="1"/>
    <col min="12029" max="12029" width="8.85546875" customWidth="1"/>
    <col min="12030" max="12030" width="8.7109375" customWidth="1"/>
    <col min="12031" max="12031" width="7.7109375" customWidth="1"/>
    <col min="12032" max="12032" width="8.28515625" customWidth="1"/>
    <col min="12033" max="12033" width="8.140625" customWidth="1"/>
    <col min="12034" max="12034" width="12.28515625" customWidth="1"/>
    <col min="12035" max="12035" width="6.42578125" customWidth="1"/>
    <col min="12036" max="12280" width="9.140625"/>
    <col min="12281" max="12281" width="14.28515625" customWidth="1"/>
    <col min="12282" max="12282" width="44.7109375" customWidth="1"/>
    <col min="12283" max="12283" width="0" hidden="1" customWidth="1"/>
    <col min="12284" max="12284" width="11.42578125" customWidth="1"/>
    <col min="12285" max="12285" width="8.85546875" customWidth="1"/>
    <col min="12286" max="12286" width="8.7109375" customWidth="1"/>
    <col min="12287" max="12287" width="7.7109375" customWidth="1"/>
    <col min="12288" max="12288" width="8.28515625" customWidth="1"/>
    <col min="12289" max="12289" width="8.140625" customWidth="1"/>
    <col min="12290" max="12290" width="12.28515625" customWidth="1"/>
    <col min="12291" max="12291" width="6.42578125" customWidth="1"/>
    <col min="12292" max="12536" width="9.140625"/>
    <col min="12537" max="12537" width="14.28515625" customWidth="1"/>
    <col min="12538" max="12538" width="44.7109375" customWidth="1"/>
    <col min="12539" max="12539" width="0" hidden="1" customWidth="1"/>
    <col min="12540" max="12540" width="11.42578125" customWidth="1"/>
    <col min="12541" max="12541" width="8.85546875" customWidth="1"/>
    <col min="12542" max="12542" width="8.7109375" customWidth="1"/>
    <col min="12543" max="12543" width="7.7109375" customWidth="1"/>
    <col min="12544" max="12544" width="8.28515625" customWidth="1"/>
    <col min="12545" max="12545" width="8.140625" customWidth="1"/>
    <col min="12546" max="12546" width="12.28515625" customWidth="1"/>
    <col min="12547" max="12547" width="6.42578125" customWidth="1"/>
    <col min="12548" max="12792" width="9.140625"/>
    <col min="12793" max="12793" width="14.28515625" customWidth="1"/>
    <col min="12794" max="12794" width="44.7109375" customWidth="1"/>
    <col min="12795" max="12795" width="0" hidden="1" customWidth="1"/>
    <col min="12796" max="12796" width="11.42578125" customWidth="1"/>
    <col min="12797" max="12797" width="8.85546875" customWidth="1"/>
    <col min="12798" max="12798" width="8.7109375" customWidth="1"/>
    <col min="12799" max="12799" width="7.7109375" customWidth="1"/>
    <col min="12800" max="12800" width="8.28515625" customWidth="1"/>
    <col min="12801" max="12801" width="8.140625" customWidth="1"/>
    <col min="12802" max="12802" width="12.28515625" customWidth="1"/>
    <col min="12803" max="12803" width="6.42578125" customWidth="1"/>
    <col min="12804" max="13048" width="9.140625"/>
    <col min="13049" max="13049" width="14.28515625" customWidth="1"/>
    <col min="13050" max="13050" width="44.7109375" customWidth="1"/>
    <col min="13051" max="13051" width="0" hidden="1" customWidth="1"/>
    <col min="13052" max="13052" width="11.42578125" customWidth="1"/>
    <col min="13053" max="13053" width="8.85546875" customWidth="1"/>
    <col min="13054" max="13054" width="8.7109375" customWidth="1"/>
    <col min="13055" max="13055" width="7.7109375" customWidth="1"/>
    <col min="13056" max="13056" width="8.28515625" customWidth="1"/>
    <col min="13057" max="13057" width="8.140625" customWidth="1"/>
    <col min="13058" max="13058" width="12.28515625" customWidth="1"/>
    <col min="13059" max="13059" width="6.42578125" customWidth="1"/>
    <col min="13060" max="13304" width="9.140625"/>
    <col min="13305" max="13305" width="14.28515625" customWidth="1"/>
    <col min="13306" max="13306" width="44.7109375" customWidth="1"/>
    <col min="13307" max="13307" width="0" hidden="1" customWidth="1"/>
    <col min="13308" max="13308" width="11.42578125" customWidth="1"/>
    <col min="13309" max="13309" width="8.85546875" customWidth="1"/>
    <col min="13310" max="13310" width="8.7109375" customWidth="1"/>
    <col min="13311" max="13311" width="7.7109375" customWidth="1"/>
    <col min="13312" max="13312" width="8.28515625" customWidth="1"/>
    <col min="13313" max="13313" width="8.140625" customWidth="1"/>
    <col min="13314" max="13314" width="12.28515625" customWidth="1"/>
    <col min="13315" max="13315" width="6.42578125" customWidth="1"/>
    <col min="13316" max="13560" width="9.140625"/>
    <col min="13561" max="13561" width="14.28515625" customWidth="1"/>
    <col min="13562" max="13562" width="44.7109375" customWidth="1"/>
    <col min="13563" max="13563" width="0" hidden="1" customWidth="1"/>
    <col min="13564" max="13564" width="11.42578125" customWidth="1"/>
    <col min="13565" max="13565" width="8.85546875" customWidth="1"/>
    <col min="13566" max="13566" width="8.7109375" customWidth="1"/>
    <col min="13567" max="13567" width="7.7109375" customWidth="1"/>
    <col min="13568" max="13568" width="8.28515625" customWidth="1"/>
    <col min="13569" max="13569" width="8.140625" customWidth="1"/>
    <col min="13570" max="13570" width="12.28515625" customWidth="1"/>
    <col min="13571" max="13571" width="6.42578125" customWidth="1"/>
    <col min="13572" max="13816" width="9.140625"/>
    <col min="13817" max="13817" width="14.28515625" customWidth="1"/>
    <col min="13818" max="13818" width="44.7109375" customWidth="1"/>
    <col min="13819" max="13819" width="0" hidden="1" customWidth="1"/>
    <col min="13820" max="13820" width="11.42578125" customWidth="1"/>
    <col min="13821" max="13821" width="8.85546875" customWidth="1"/>
    <col min="13822" max="13822" width="8.7109375" customWidth="1"/>
    <col min="13823" max="13823" width="7.7109375" customWidth="1"/>
    <col min="13824" max="13824" width="8.28515625" customWidth="1"/>
    <col min="13825" max="13825" width="8.140625" customWidth="1"/>
    <col min="13826" max="13826" width="12.28515625" customWidth="1"/>
    <col min="13827" max="13827" width="6.42578125" customWidth="1"/>
    <col min="13828" max="14072" width="9.140625"/>
    <col min="14073" max="14073" width="14.28515625" customWidth="1"/>
    <col min="14074" max="14074" width="44.7109375" customWidth="1"/>
    <col min="14075" max="14075" width="0" hidden="1" customWidth="1"/>
    <col min="14076" max="14076" width="11.42578125" customWidth="1"/>
    <col min="14077" max="14077" width="8.85546875" customWidth="1"/>
    <col min="14078" max="14078" width="8.7109375" customWidth="1"/>
    <col min="14079" max="14079" width="7.7109375" customWidth="1"/>
    <col min="14080" max="14080" width="8.28515625" customWidth="1"/>
    <col min="14081" max="14081" width="8.140625" customWidth="1"/>
    <col min="14082" max="14082" width="12.28515625" customWidth="1"/>
    <col min="14083" max="14083" width="6.42578125" customWidth="1"/>
    <col min="14084" max="14328" width="9.140625"/>
    <col min="14329" max="14329" width="14.28515625" customWidth="1"/>
    <col min="14330" max="14330" width="44.7109375" customWidth="1"/>
    <col min="14331" max="14331" width="0" hidden="1" customWidth="1"/>
    <col min="14332" max="14332" width="11.42578125" customWidth="1"/>
    <col min="14333" max="14333" width="8.85546875" customWidth="1"/>
    <col min="14334" max="14334" width="8.7109375" customWidth="1"/>
    <col min="14335" max="14335" width="7.7109375" customWidth="1"/>
    <col min="14336" max="14336" width="8.28515625" customWidth="1"/>
    <col min="14337" max="14337" width="8.140625" customWidth="1"/>
    <col min="14338" max="14338" width="12.28515625" customWidth="1"/>
    <col min="14339" max="14339" width="6.42578125" customWidth="1"/>
    <col min="14340" max="14584" width="9.140625"/>
    <col min="14585" max="14585" width="14.28515625" customWidth="1"/>
    <col min="14586" max="14586" width="44.7109375" customWidth="1"/>
    <col min="14587" max="14587" width="0" hidden="1" customWidth="1"/>
    <col min="14588" max="14588" width="11.42578125" customWidth="1"/>
    <col min="14589" max="14589" width="8.85546875" customWidth="1"/>
    <col min="14590" max="14590" width="8.7109375" customWidth="1"/>
    <col min="14591" max="14591" width="7.7109375" customWidth="1"/>
    <col min="14592" max="14592" width="8.28515625" customWidth="1"/>
    <col min="14593" max="14593" width="8.140625" customWidth="1"/>
    <col min="14594" max="14594" width="12.28515625" customWidth="1"/>
    <col min="14595" max="14595" width="6.42578125" customWidth="1"/>
    <col min="14596" max="14840" width="9.140625"/>
    <col min="14841" max="14841" width="14.28515625" customWidth="1"/>
    <col min="14842" max="14842" width="44.7109375" customWidth="1"/>
    <col min="14843" max="14843" width="0" hidden="1" customWidth="1"/>
    <col min="14844" max="14844" width="11.42578125" customWidth="1"/>
    <col min="14845" max="14845" width="8.85546875" customWidth="1"/>
    <col min="14846" max="14846" width="8.7109375" customWidth="1"/>
    <col min="14847" max="14847" width="7.7109375" customWidth="1"/>
    <col min="14848" max="14848" width="8.28515625" customWidth="1"/>
    <col min="14849" max="14849" width="8.140625" customWidth="1"/>
    <col min="14850" max="14850" width="12.28515625" customWidth="1"/>
    <col min="14851" max="14851" width="6.42578125" customWidth="1"/>
    <col min="14852" max="15096" width="9.140625"/>
    <col min="15097" max="15097" width="14.28515625" customWidth="1"/>
    <col min="15098" max="15098" width="44.7109375" customWidth="1"/>
    <col min="15099" max="15099" width="0" hidden="1" customWidth="1"/>
    <col min="15100" max="15100" width="11.42578125" customWidth="1"/>
    <col min="15101" max="15101" width="8.85546875" customWidth="1"/>
    <col min="15102" max="15102" width="8.7109375" customWidth="1"/>
    <col min="15103" max="15103" width="7.7109375" customWidth="1"/>
    <col min="15104" max="15104" width="8.28515625" customWidth="1"/>
    <col min="15105" max="15105" width="8.140625" customWidth="1"/>
    <col min="15106" max="15106" width="12.28515625" customWidth="1"/>
    <col min="15107" max="15107" width="6.42578125" customWidth="1"/>
    <col min="15108" max="15352" width="9.140625"/>
    <col min="15353" max="15353" width="14.28515625" customWidth="1"/>
    <col min="15354" max="15354" width="44.7109375" customWidth="1"/>
    <col min="15355" max="15355" width="0" hidden="1" customWidth="1"/>
    <col min="15356" max="15356" width="11.42578125" customWidth="1"/>
    <col min="15357" max="15357" width="8.85546875" customWidth="1"/>
    <col min="15358" max="15358" width="8.7109375" customWidth="1"/>
    <col min="15359" max="15359" width="7.7109375" customWidth="1"/>
    <col min="15360" max="15360" width="8.28515625" customWidth="1"/>
    <col min="15361" max="15361" width="8.140625" customWidth="1"/>
    <col min="15362" max="15362" width="12.28515625" customWidth="1"/>
    <col min="15363" max="15363" width="6.42578125" customWidth="1"/>
    <col min="15364" max="15608" width="9.140625"/>
    <col min="15609" max="15609" width="14.28515625" customWidth="1"/>
    <col min="15610" max="15610" width="44.7109375" customWidth="1"/>
    <col min="15611" max="15611" width="0" hidden="1" customWidth="1"/>
    <col min="15612" max="15612" width="11.42578125" customWidth="1"/>
    <col min="15613" max="15613" width="8.85546875" customWidth="1"/>
    <col min="15614" max="15614" width="8.7109375" customWidth="1"/>
    <col min="15615" max="15615" width="7.7109375" customWidth="1"/>
    <col min="15616" max="15616" width="8.28515625" customWidth="1"/>
    <col min="15617" max="15617" width="8.140625" customWidth="1"/>
    <col min="15618" max="15618" width="12.28515625" customWidth="1"/>
    <col min="15619" max="15619" width="6.42578125" customWidth="1"/>
    <col min="15620" max="15864" width="9.140625"/>
    <col min="15865" max="15865" width="14.28515625" customWidth="1"/>
    <col min="15866" max="15866" width="44.7109375" customWidth="1"/>
    <col min="15867" max="15867" width="0" hidden="1" customWidth="1"/>
    <col min="15868" max="15868" width="11.42578125" customWidth="1"/>
    <col min="15869" max="15869" width="8.85546875" customWidth="1"/>
    <col min="15870" max="15870" width="8.7109375" customWidth="1"/>
    <col min="15871" max="15871" width="7.7109375" customWidth="1"/>
    <col min="15872" max="15872" width="8.28515625" customWidth="1"/>
    <col min="15873" max="15873" width="8.140625" customWidth="1"/>
    <col min="15874" max="15874" width="12.28515625" customWidth="1"/>
    <col min="15875" max="15875" width="6.42578125" customWidth="1"/>
    <col min="15876" max="16120" width="9.140625"/>
    <col min="16121" max="16121" width="14.28515625" customWidth="1"/>
    <col min="16122" max="16122" width="44.7109375" customWidth="1"/>
    <col min="16123" max="16123" width="0" hidden="1" customWidth="1"/>
    <col min="16124" max="16124" width="11.42578125" customWidth="1"/>
    <col min="16125" max="16125" width="8.85546875" customWidth="1"/>
    <col min="16126" max="16126" width="8.7109375" customWidth="1"/>
    <col min="16127" max="16127" width="7.7109375" customWidth="1"/>
    <col min="16128" max="16128" width="8.28515625" customWidth="1"/>
    <col min="16129" max="16129" width="8.140625" customWidth="1"/>
    <col min="16130" max="16130" width="12.28515625" customWidth="1"/>
    <col min="16131" max="16131" width="6.42578125" customWidth="1"/>
    <col min="16132" max="16378" width="9.140625"/>
    <col min="16379" max="16384" width="9.140625" customWidth="1"/>
  </cols>
  <sheetData>
    <row r="1" spans="1:12" ht="24" customHeight="1" x14ac:dyDescent="0.35">
      <c r="A1" s="19" t="s">
        <v>0</v>
      </c>
      <c r="B1" s="1"/>
      <c r="C1" s="1"/>
      <c r="D1" s="1"/>
      <c r="E1" s="1"/>
      <c r="F1" s="75" t="s">
        <v>386</v>
      </c>
      <c r="G1" s="76"/>
      <c r="H1" s="76"/>
      <c r="I1" s="76"/>
      <c r="J1" s="76"/>
      <c r="K1" s="76"/>
      <c r="L1" s="76"/>
    </row>
    <row r="2" spans="1:12" ht="17.100000000000001" customHeight="1" x14ac:dyDescent="0.25">
      <c r="A2" s="20" t="s">
        <v>26</v>
      </c>
      <c r="B2" s="1"/>
      <c r="C2" s="1"/>
      <c r="D2" s="1"/>
      <c r="E2" s="1"/>
      <c r="G2" s="77" t="s">
        <v>387</v>
      </c>
      <c r="H2" s="78"/>
      <c r="I2" s="78"/>
      <c r="J2" s="78"/>
      <c r="K2" s="78"/>
      <c r="L2" s="78"/>
    </row>
    <row r="3" spans="1:12" ht="17.100000000000001" customHeight="1" x14ac:dyDescent="0.25">
      <c r="A3" s="20" t="s">
        <v>14</v>
      </c>
      <c r="B3" s="1"/>
      <c r="C3" s="1"/>
      <c r="D3" s="1"/>
      <c r="E3" s="1"/>
      <c r="F3" s="79"/>
      <c r="G3" s="80"/>
      <c r="H3" s="80"/>
      <c r="I3" s="80"/>
      <c r="J3" s="80"/>
      <c r="K3" s="80"/>
    </row>
    <row r="4" spans="1:12" ht="17.100000000000001" customHeight="1" x14ac:dyDescent="0.25">
      <c r="A4" s="20" t="s">
        <v>1</v>
      </c>
      <c r="B4" s="1"/>
      <c r="C4" s="1"/>
      <c r="D4" s="1"/>
      <c r="E4" s="1"/>
      <c r="F4" s="79"/>
      <c r="G4" s="80"/>
      <c r="H4" s="80"/>
      <c r="I4" s="80"/>
      <c r="J4" s="80"/>
      <c r="K4" s="80"/>
      <c r="L4" s="8"/>
    </row>
    <row r="5" spans="1:12" ht="17.100000000000001" customHeight="1" x14ac:dyDescent="0.25">
      <c r="A5" s="20" t="s">
        <v>9</v>
      </c>
      <c r="B5" s="1"/>
      <c r="C5" s="1"/>
      <c r="D5" s="1"/>
      <c r="E5" s="1"/>
      <c r="F5" s="8"/>
      <c r="G5" s="79"/>
      <c r="H5" s="80"/>
      <c r="I5" s="80"/>
      <c r="J5" s="80"/>
      <c r="K5" s="80"/>
      <c r="L5" s="80"/>
    </row>
    <row r="6" spans="1:12" ht="15.75" customHeight="1" x14ac:dyDescent="0.2">
      <c r="A6" s="21" t="s">
        <v>2</v>
      </c>
      <c r="B6" s="3"/>
      <c r="C6" s="3"/>
      <c r="D6" s="3"/>
      <c r="E6" s="3"/>
      <c r="F6" s="8"/>
      <c r="G6" s="79"/>
      <c r="H6" s="80"/>
      <c r="I6" s="80"/>
      <c r="J6" s="80"/>
      <c r="K6" s="80"/>
      <c r="L6" s="80"/>
    </row>
    <row r="7" spans="1:12" ht="11.25" customHeight="1" x14ac:dyDescent="0.2">
      <c r="A7" s="66"/>
      <c r="B7" s="67"/>
      <c r="C7" s="67"/>
      <c r="D7" s="67"/>
      <c r="E7" s="67"/>
      <c r="F7" s="84" t="s">
        <v>15</v>
      </c>
      <c r="G7" s="68" t="s">
        <v>30</v>
      </c>
      <c r="H7" s="8"/>
      <c r="I7" s="8"/>
      <c r="J7" s="8"/>
      <c r="K7" s="6"/>
      <c r="L7" s="8"/>
    </row>
    <row r="8" spans="1:12" ht="15.75" customHeight="1" x14ac:dyDescent="0.2">
      <c r="A8" s="90" t="s">
        <v>16</v>
      </c>
      <c r="B8" s="91"/>
      <c r="C8" s="91"/>
      <c r="D8" s="91"/>
      <c r="E8" s="92"/>
      <c r="F8" s="85"/>
      <c r="G8" s="69" t="s">
        <v>23</v>
      </c>
      <c r="H8" s="8"/>
      <c r="I8" s="8"/>
      <c r="J8" s="6"/>
      <c r="K8" s="8"/>
      <c r="L8" s="8"/>
    </row>
    <row r="9" spans="1:12" ht="16.5" customHeight="1" x14ac:dyDescent="0.2">
      <c r="A9" s="93" t="s">
        <v>17</v>
      </c>
      <c r="B9" s="94"/>
      <c r="C9" s="95"/>
      <c r="D9" s="95"/>
      <c r="E9" s="95"/>
      <c r="F9" s="86" t="s">
        <v>27</v>
      </c>
      <c r="G9" s="87"/>
      <c r="H9" s="8"/>
      <c r="I9" s="8"/>
      <c r="J9" s="8"/>
      <c r="K9" s="8"/>
      <c r="L9" s="8"/>
    </row>
    <row r="10" spans="1:12" ht="16.5" customHeight="1" x14ac:dyDescent="0.2">
      <c r="A10" s="93" t="s">
        <v>388</v>
      </c>
      <c r="B10" s="95"/>
      <c r="C10" s="88" t="s">
        <v>18</v>
      </c>
      <c r="D10" s="95"/>
      <c r="E10" s="95"/>
      <c r="F10" s="88" t="s">
        <v>19</v>
      </c>
      <c r="G10" s="89"/>
      <c r="H10"/>
      <c r="I10" s="8"/>
      <c r="J10" s="8"/>
      <c r="K10" s="6"/>
      <c r="L10" s="8"/>
    </row>
    <row r="11" spans="1:12" ht="18" x14ac:dyDescent="0.2">
      <c r="A11" s="2"/>
      <c r="B11" s="2"/>
      <c r="C11" s="2"/>
      <c r="D11" s="2"/>
      <c r="E11" s="2"/>
      <c r="F11" s="2"/>
      <c r="G11" s="2"/>
      <c r="H11" s="14" t="s">
        <v>23</v>
      </c>
      <c r="I11" s="2"/>
      <c r="J11" s="2"/>
      <c r="K11" s="49"/>
      <c r="L11" s="83"/>
    </row>
    <row r="12" spans="1:12" ht="15" x14ac:dyDescent="0.2">
      <c r="A12" s="7" t="s">
        <v>28</v>
      </c>
      <c r="B12" s="7"/>
      <c r="C12" s="7"/>
      <c r="D12" s="7"/>
      <c r="E12" s="7"/>
      <c r="F12" s="7"/>
      <c r="G12" s="8"/>
      <c r="H12" s="2"/>
      <c r="I12" s="2"/>
      <c r="J12" s="2"/>
      <c r="K12" s="8"/>
      <c r="L12" s="83"/>
    </row>
    <row r="13" spans="1:12" ht="15" customHeight="1" x14ac:dyDescent="0.2">
      <c r="A13" s="9" t="s">
        <v>29</v>
      </c>
      <c r="B13" s="8"/>
      <c r="C13" s="8"/>
      <c r="D13" s="8"/>
      <c r="E13" s="8"/>
      <c r="F13" s="8"/>
      <c r="G13" s="8"/>
      <c r="H13"/>
      <c r="I13" s="2"/>
      <c r="J13" s="2"/>
      <c r="K13" s="8"/>
      <c r="L13" s="83"/>
    </row>
    <row r="14" spans="1:12" ht="15" customHeight="1" x14ac:dyDescent="0.2">
      <c r="A14" s="9" t="s">
        <v>11</v>
      </c>
      <c r="B14" s="8"/>
      <c r="C14" s="8"/>
      <c r="D14" s="8"/>
      <c r="E14" s="8"/>
      <c r="F14" s="8"/>
      <c r="G14" s="8"/>
      <c r="H14" s="8"/>
      <c r="I14" s="2"/>
      <c r="J14" s="2"/>
      <c r="K14"/>
      <c r="L14" s="8"/>
    </row>
    <row r="15" spans="1:12" ht="12" customHeight="1" x14ac:dyDescent="0.2">
      <c r="A15" s="9" t="s">
        <v>12</v>
      </c>
      <c r="B15" s="8"/>
      <c r="C15" s="8"/>
      <c r="D15" s="8"/>
      <c r="E15" s="8"/>
      <c r="F15" s="8"/>
      <c r="G15" s="8"/>
      <c r="H15" s="8"/>
      <c r="I15" s="8"/>
      <c r="J15" s="10"/>
      <c r="K15" s="8"/>
      <c r="L15" s="8"/>
    </row>
    <row r="16" spans="1:12" ht="18" customHeight="1" x14ac:dyDescent="0.2">
      <c r="A16" s="81" t="s">
        <v>20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47"/>
    </row>
    <row r="17" spans="1:12" ht="16.5" x14ac:dyDescent="0.25">
      <c r="A17" s="13" t="s">
        <v>21</v>
      </c>
      <c r="B17" s="13"/>
      <c r="C17" s="13"/>
      <c r="D17" s="13"/>
      <c r="E17" s="11" t="s">
        <v>3</v>
      </c>
      <c r="F17" s="8"/>
      <c r="G17" s="8"/>
      <c r="H17" s="8"/>
      <c r="I17" s="4"/>
      <c r="J17" s="12"/>
      <c r="K17" s="8"/>
      <c r="L17" s="48"/>
    </row>
    <row r="18" spans="1:12" ht="18" customHeight="1" thickBot="1" x14ac:dyDescent="0.3">
      <c r="A18" s="15" t="s">
        <v>24</v>
      </c>
      <c r="B18" s="16" t="s">
        <v>25</v>
      </c>
      <c r="C18" s="45" t="s">
        <v>379</v>
      </c>
      <c r="D18" s="16" t="s">
        <v>5</v>
      </c>
      <c r="E18" s="16" t="s">
        <v>22</v>
      </c>
      <c r="F18" s="44" t="s">
        <v>385</v>
      </c>
      <c r="G18" s="43" t="s">
        <v>13</v>
      </c>
      <c r="H18" s="17" t="s">
        <v>6</v>
      </c>
      <c r="I18" s="18" t="s">
        <v>7</v>
      </c>
      <c r="J18" s="50" t="s">
        <v>8</v>
      </c>
      <c r="K18" s="18" t="s">
        <v>4</v>
      </c>
      <c r="L18" s="46" t="s">
        <v>10</v>
      </c>
    </row>
    <row r="19" spans="1:12" ht="18.95" customHeight="1" x14ac:dyDescent="0.3">
      <c r="A19" s="27" t="s">
        <v>31</v>
      </c>
      <c r="B19" s="28" t="s">
        <v>32</v>
      </c>
      <c r="C19" s="28"/>
      <c r="D19" s="35" t="s">
        <v>33</v>
      </c>
      <c r="E19" s="29" t="s">
        <v>34</v>
      </c>
      <c r="F19" s="30">
        <v>87.05</v>
      </c>
      <c r="G19" s="30">
        <v>74</v>
      </c>
      <c r="H19" s="31">
        <v>0</v>
      </c>
      <c r="I19" s="51">
        <v>0</v>
      </c>
      <c r="J19" s="52">
        <v>0</v>
      </c>
      <c r="K19" s="53" t="s">
        <v>35</v>
      </c>
      <c r="L19" s="63">
        <f t="shared" ref="L19:L71" si="0">I19+J19</f>
        <v>0</v>
      </c>
    </row>
    <row r="20" spans="1:12" ht="18.95" customHeight="1" x14ac:dyDescent="0.3">
      <c r="A20" s="32" t="s">
        <v>31</v>
      </c>
      <c r="B20" s="22" t="s">
        <v>32</v>
      </c>
      <c r="C20" s="22"/>
      <c r="D20" s="22" t="s">
        <v>36</v>
      </c>
      <c r="E20" s="25" t="s">
        <v>34</v>
      </c>
      <c r="F20" s="23">
        <v>77.099999999999994</v>
      </c>
      <c r="G20" s="23">
        <v>65.55</v>
      </c>
      <c r="H20" s="24">
        <v>0</v>
      </c>
      <c r="I20" s="54"/>
      <c r="J20" s="55"/>
      <c r="K20" s="56" t="s">
        <v>37</v>
      </c>
      <c r="L20" s="64">
        <f>I20+J20</f>
        <v>0</v>
      </c>
    </row>
    <row r="21" spans="1:12" ht="18.95" customHeight="1" x14ac:dyDescent="0.3">
      <c r="A21" s="32" t="s">
        <v>31</v>
      </c>
      <c r="B21" s="22" t="s">
        <v>32</v>
      </c>
      <c r="C21" s="22"/>
      <c r="D21" s="22" t="s">
        <v>38</v>
      </c>
      <c r="E21" s="25" t="s">
        <v>34</v>
      </c>
      <c r="F21" s="23">
        <v>65.75</v>
      </c>
      <c r="G21" s="23">
        <v>55.9</v>
      </c>
      <c r="H21" s="24">
        <v>0</v>
      </c>
      <c r="I21" s="54"/>
      <c r="J21" s="55"/>
      <c r="K21" s="56" t="s">
        <v>39</v>
      </c>
      <c r="L21" s="64">
        <f t="shared" si="0"/>
        <v>0</v>
      </c>
    </row>
    <row r="22" spans="1:12" ht="18.95" customHeight="1" x14ac:dyDescent="0.3">
      <c r="A22" s="32" t="s">
        <v>40</v>
      </c>
      <c r="B22" s="22" t="s">
        <v>41</v>
      </c>
      <c r="C22" s="22"/>
      <c r="D22" s="22" t="s">
        <v>33</v>
      </c>
      <c r="E22" s="25" t="s">
        <v>34</v>
      </c>
      <c r="F22" s="23">
        <v>87.05</v>
      </c>
      <c r="G22" s="23">
        <v>74</v>
      </c>
      <c r="H22" s="24">
        <v>0</v>
      </c>
      <c r="I22" s="54"/>
      <c r="J22" s="55"/>
      <c r="K22" s="56" t="s">
        <v>44</v>
      </c>
      <c r="L22" s="64">
        <f>I22+J22</f>
        <v>0</v>
      </c>
    </row>
    <row r="23" spans="1:12" ht="18.95" customHeight="1" x14ac:dyDescent="0.3">
      <c r="A23" s="32" t="s">
        <v>40</v>
      </c>
      <c r="B23" s="22" t="s">
        <v>41</v>
      </c>
      <c r="C23" s="22"/>
      <c r="D23" s="22" t="s">
        <v>36</v>
      </c>
      <c r="E23" s="25" t="s">
        <v>34</v>
      </c>
      <c r="F23" s="23">
        <v>77.099999999999994</v>
      </c>
      <c r="G23" s="23">
        <v>65.55</v>
      </c>
      <c r="H23" s="24">
        <v>0</v>
      </c>
      <c r="I23" s="54"/>
      <c r="J23" s="55"/>
      <c r="K23" s="56" t="s">
        <v>42</v>
      </c>
      <c r="L23" s="64">
        <f>I23+J23</f>
        <v>0</v>
      </c>
    </row>
    <row r="24" spans="1:12" ht="18.95" customHeight="1" x14ac:dyDescent="0.3">
      <c r="A24" s="32" t="s">
        <v>40</v>
      </c>
      <c r="B24" s="22" t="s">
        <v>41</v>
      </c>
      <c r="C24" s="22"/>
      <c r="D24" s="22" t="s">
        <v>38</v>
      </c>
      <c r="E24" s="25" t="s">
        <v>34</v>
      </c>
      <c r="F24" s="23">
        <v>65.75</v>
      </c>
      <c r="G24" s="23">
        <v>55.9</v>
      </c>
      <c r="H24" s="24">
        <v>0</v>
      </c>
      <c r="I24" s="54"/>
      <c r="J24" s="55"/>
      <c r="K24" s="56" t="s">
        <v>43</v>
      </c>
      <c r="L24" s="64">
        <f>I24+J24</f>
        <v>0</v>
      </c>
    </row>
    <row r="25" spans="1:12" ht="18.95" customHeight="1" x14ac:dyDescent="0.3">
      <c r="A25" s="36" t="s">
        <v>45</v>
      </c>
      <c r="B25" s="37" t="s">
        <v>46</v>
      </c>
      <c r="C25" s="37"/>
      <c r="D25" s="37" t="s">
        <v>36</v>
      </c>
      <c r="E25" s="39" t="s">
        <v>47</v>
      </c>
      <c r="F25" s="41">
        <v>61.45</v>
      </c>
      <c r="G25" s="41">
        <v>52.25</v>
      </c>
      <c r="H25" s="40">
        <v>0</v>
      </c>
      <c r="I25" s="57"/>
      <c r="J25" s="58"/>
      <c r="K25" s="56" t="s">
        <v>48</v>
      </c>
      <c r="L25" s="64">
        <f t="shared" si="0"/>
        <v>0</v>
      </c>
    </row>
    <row r="26" spans="1:12" ht="18.95" customHeight="1" x14ac:dyDescent="0.3">
      <c r="A26" s="32" t="s">
        <v>49</v>
      </c>
      <c r="B26" s="22" t="s">
        <v>50</v>
      </c>
      <c r="C26" s="22"/>
      <c r="D26" s="22" t="s">
        <v>33</v>
      </c>
      <c r="E26" s="25" t="s">
        <v>51</v>
      </c>
      <c r="F26" s="23">
        <v>75.599999999999994</v>
      </c>
      <c r="G26" s="23">
        <v>64.3</v>
      </c>
      <c r="H26" s="24">
        <v>1.75</v>
      </c>
      <c r="I26" s="54"/>
      <c r="J26" s="55"/>
      <c r="K26" s="56" t="s">
        <v>52</v>
      </c>
      <c r="L26" s="64">
        <f t="shared" si="0"/>
        <v>0</v>
      </c>
    </row>
    <row r="27" spans="1:12" ht="18.95" customHeight="1" x14ac:dyDescent="0.3">
      <c r="A27" s="33" t="s">
        <v>49</v>
      </c>
      <c r="B27" s="26" t="s">
        <v>50</v>
      </c>
      <c r="C27" s="26"/>
      <c r="D27" s="26" t="s">
        <v>36</v>
      </c>
      <c r="E27" s="25" t="s">
        <v>51</v>
      </c>
      <c r="F27" s="23">
        <v>69.099999999999994</v>
      </c>
      <c r="G27" s="23">
        <v>58.75</v>
      </c>
      <c r="H27" s="24">
        <v>1.75</v>
      </c>
      <c r="I27" s="54"/>
      <c r="J27" s="55"/>
      <c r="K27" s="59" t="s">
        <v>53</v>
      </c>
      <c r="L27" s="64">
        <f t="shared" si="0"/>
        <v>0</v>
      </c>
    </row>
    <row r="28" spans="1:12" ht="18.95" customHeight="1" x14ac:dyDescent="0.3">
      <c r="A28" s="32" t="s">
        <v>49</v>
      </c>
      <c r="B28" s="22" t="s">
        <v>50</v>
      </c>
      <c r="C28" s="22"/>
      <c r="D28" s="22" t="s">
        <v>61</v>
      </c>
      <c r="E28" s="25" t="s">
        <v>51</v>
      </c>
      <c r="F28" s="23">
        <v>60.5</v>
      </c>
      <c r="G28" s="23">
        <v>51.45</v>
      </c>
      <c r="H28" s="24">
        <v>1.75</v>
      </c>
      <c r="I28" s="54"/>
      <c r="J28" s="55"/>
      <c r="K28" s="56" t="s">
        <v>62</v>
      </c>
      <c r="L28" s="64">
        <f>I28+J28</f>
        <v>0</v>
      </c>
    </row>
    <row r="29" spans="1:12" ht="18.95" customHeight="1" x14ac:dyDescent="0.3">
      <c r="A29" s="32" t="s">
        <v>49</v>
      </c>
      <c r="B29" s="22" t="s">
        <v>50</v>
      </c>
      <c r="C29" s="22"/>
      <c r="D29" s="22" t="s">
        <v>38</v>
      </c>
      <c r="E29" s="25" t="s">
        <v>51</v>
      </c>
      <c r="F29" s="23">
        <v>62.45</v>
      </c>
      <c r="G29" s="23">
        <v>53.1</v>
      </c>
      <c r="H29" s="24">
        <v>1.75</v>
      </c>
      <c r="I29" s="54"/>
      <c r="J29" s="55"/>
      <c r="K29" s="56" t="s">
        <v>54</v>
      </c>
      <c r="L29" s="64">
        <f t="shared" si="0"/>
        <v>0</v>
      </c>
    </row>
    <row r="30" spans="1:12" ht="18.95" customHeight="1" x14ac:dyDescent="0.3">
      <c r="A30" s="32" t="s">
        <v>49</v>
      </c>
      <c r="B30" s="22" t="s">
        <v>50</v>
      </c>
      <c r="C30" s="22"/>
      <c r="D30" s="22" t="s">
        <v>63</v>
      </c>
      <c r="E30" s="25" t="s">
        <v>51</v>
      </c>
      <c r="F30" s="23">
        <v>54.65</v>
      </c>
      <c r="G30" s="23">
        <v>46.5</v>
      </c>
      <c r="H30" s="24">
        <v>1.75</v>
      </c>
      <c r="I30" s="54"/>
      <c r="J30" s="55"/>
      <c r="K30" s="56" t="s">
        <v>64</v>
      </c>
      <c r="L30" s="64">
        <f>I30+J30</f>
        <v>0</v>
      </c>
    </row>
    <row r="31" spans="1:12" ht="18.95" customHeight="1" x14ac:dyDescent="0.3">
      <c r="A31" s="33" t="s">
        <v>49</v>
      </c>
      <c r="B31" s="26" t="s">
        <v>50</v>
      </c>
      <c r="C31" s="26"/>
      <c r="D31" s="26" t="s">
        <v>55</v>
      </c>
      <c r="E31" s="25" t="s">
        <v>51</v>
      </c>
      <c r="F31" s="23">
        <v>53.2</v>
      </c>
      <c r="G31" s="23">
        <v>45.25</v>
      </c>
      <c r="H31" s="24">
        <v>1.75</v>
      </c>
      <c r="I31" s="54"/>
      <c r="J31" s="55"/>
      <c r="K31" s="59" t="s">
        <v>56</v>
      </c>
      <c r="L31" s="64">
        <f t="shared" si="0"/>
        <v>0</v>
      </c>
    </row>
    <row r="32" spans="1:12" ht="18.95" customHeight="1" x14ac:dyDescent="0.3">
      <c r="A32" s="32" t="s">
        <v>49</v>
      </c>
      <c r="B32" s="22" t="s">
        <v>50</v>
      </c>
      <c r="C32" s="22"/>
      <c r="D32" s="22" t="s">
        <v>57</v>
      </c>
      <c r="E32" s="25" t="s">
        <v>51</v>
      </c>
      <c r="F32" s="23">
        <v>47.8</v>
      </c>
      <c r="G32" s="23">
        <v>40.65</v>
      </c>
      <c r="H32" s="24">
        <v>1.75</v>
      </c>
      <c r="I32" s="54"/>
      <c r="J32" s="55"/>
      <c r="K32" s="56" t="s">
        <v>58</v>
      </c>
      <c r="L32" s="64">
        <f t="shared" si="0"/>
        <v>0</v>
      </c>
    </row>
    <row r="33" spans="1:12" ht="18.95" customHeight="1" x14ac:dyDescent="0.3">
      <c r="A33" s="32" t="s">
        <v>49</v>
      </c>
      <c r="B33" s="22" t="s">
        <v>50</v>
      </c>
      <c r="C33" s="22"/>
      <c r="D33" s="22" t="s">
        <v>59</v>
      </c>
      <c r="E33" s="25" t="s">
        <v>51</v>
      </c>
      <c r="F33" s="23">
        <v>44.1</v>
      </c>
      <c r="G33" s="23">
        <v>37.5</v>
      </c>
      <c r="H33" s="24">
        <v>1.75</v>
      </c>
      <c r="I33" s="54"/>
      <c r="J33" s="55"/>
      <c r="K33" s="56" t="s">
        <v>60</v>
      </c>
      <c r="L33" s="64">
        <f t="shared" si="0"/>
        <v>0</v>
      </c>
    </row>
    <row r="34" spans="1:12" ht="18.95" customHeight="1" x14ac:dyDescent="0.3">
      <c r="A34" s="32" t="s">
        <v>65</v>
      </c>
      <c r="B34" s="22" t="s">
        <v>66</v>
      </c>
      <c r="C34" s="22"/>
      <c r="D34" s="22" t="s">
        <v>67</v>
      </c>
      <c r="E34" s="25" t="s">
        <v>34</v>
      </c>
      <c r="F34" s="23">
        <v>61.5</v>
      </c>
      <c r="G34" s="23">
        <v>53.45</v>
      </c>
      <c r="H34" s="24">
        <v>0</v>
      </c>
      <c r="I34" s="54"/>
      <c r="J34" s="55"/>
      <c r="K34" s="56" t="s">
        <v>68</v>
      </c>
      <c r="L34" s="64">
        <f t="shared" si="0"/>
        <v>0</v>
      </c>
    </row>
    <row r="35" spans="1:12" ht="18.95" customHeight="1" x14ac:dyDescent="0.3">
      <c r="A35" s="32" t="s">
        <v>65</v>
      </c>
      <c r="B35" s="22" t="s">
        <v>66</v>
      </c>
      <c r="C35" s="22"/>
      <c r="D35" s="22" t="s">
        <v>69</v>
      </c>
      <c r="E35" s="25" t="s">
        <v>34</v>
      </c>
      <c r="F35" s="23">
        <v>58.5</v>
      </c>
      <c r="G35" s="23">
        <v>49.75</v>
      </c>
      <c r="H35" s="24">
        <v>0</v>
      </c>
      <c r="I35" s="54"/>
      <c r="J35" s="55"/>
      <c r="K35" s="56" t="s">
        <v>70</v>
      </c>
      <c r="L35" s="64">
        <f t="shared" si="0"/>
        <v>0</v>
      </c>
    </row>
    <row r="36" spans="1:12" ht="18.95" customHeight="1" x14ac:dyDescent="0.3">
      <c r="A36" s="32" t="s">
        <v>71</v>
      </c>
      <c r="B36" s="22" t="s">
        <v>72</v>
      </c>
      <c r="C36" s="22"/>
      <c r="D36" s="22" t="s">
        <v>73</v>
      </c>
      <c r="E36" s="25" t="s">
        <v>34</v>
      </c>
      <c r="F36" s="23">
        <v>54.4</v>
      </c>
      <c r="G36" s="23">
        <v>46.25</v>
      </c>
      <c r="H36" s="24">
        <v>0</v>
      </c>
      <c r="I36" s="54"/>
      <c r="J36" s="55"/>
      <c r="K36" s="56" t="s">
        <v>74</v>
      </c>
      <c r="L36" s="64">
        <f t="shared" si="0"/>
        <v>0</v>
      </c>
    </row>
    <row r="37" spans="1:12" ht="18.95" customHeight="1" x14ac:dyDescent="0.3">
      <c r="A37" s="33" t="s">
        <v>71</v>
      </c>
      <c r="B37" s="26" t="s">
        <v>72</v>
      </c>
      <c r="C37" s="26"/>
      <c r="D37" s="26" t="s">
        <v>75</v>
      </c>
      <c r="E37" s="25" t="s">
        <v>34</v>
      </c>
      <c r="F37" s="23">
        <v>50.6</v>
      </c>
      <c r="G37" s="23">
        <v>43.05</v>
      </c>
      <c r="H37" s="24">
        <v>0</v>
      </c>
      <c r="I37" s="54"/>
      <c r="J37" s="55"/>
      <c r="K37" s="59" t="s">
        <v>76</v>
      </c>
      <c r="L37" s="64">
        <f t="shared" si="0"/>
        <v>0</v>
      </c>
    </row>
    <row r="38" spans="1:12" ht="18.95" customHeight="1" x14ac:dyDescent="0.3">
      <c r="A38" s="32" t="s">
        <v>71</v>
      </c>
      <c r="B38" s="22" t="s">
        <v>72</v>
      </c>
      <c r="C38" s="22"/>
      <c r="D38" s="22" t="s">
        <v>77</v>
      </c>
      <c r="E38" s="25" t="s">
        <v>34</v>
      </c>
      <c r="F38" s="23">
        <v>49.1</v>
      </c>
      <c r="G38" s="23">
        <v>41.75</v>
      </c>
      <c r="H38" s="24">
        <v>0</v>
      </c>
      <c r="I38" s="54"/>
      <c r="J38" s="55"/>
      <c r="K38" s="56" t="s">
        <v>78</v>
      </c>
      <c r="L38" s="64">
        <f t="shared" si="0"/>
        <v>0</v>
      </c>
    </row>
    <row r="39" spans="1:12" ht="18.95" customHeight="1" x14ac:dyDescent="0.3">
      <c r="A39" s="33" t="s">
        <v>79</v>
      </c>
      <c r="B39" s="26" t="s">
        <v>80</v>
      </c>
      <c r="C39" s="26"/>
      <c r="D39" s="26" t="s">
        <v>81</v>
      </c>
      <c r="E39" s="25" t="s">
        <v>34</v>
      </c>
      <c r="F39" s="23">
        <v>68.55</v>
      </c>
      <c r="G39" s="23">
        <v>58.3</v>
      </c>
      <c r="H39" s="24">
        <v>0</v>
      </c>
      <c r="I39" s="54"/>
      <c r="J39" s="55"/>
      <c r="K39" s="59" t="s">
        <v>82</v>
      </c>
      <c r="L39" s="64">
        <f t="shared" si="0"/>
        <v>0</v>
      </c>
    </row>
    <row r="40" spans="1:12" ht="18.95" customHeight="1" x14ac:dyDescent="0.3">
      <c r="A40" s="32" t="s">
        <v>79</v>
      </c>
      <c r="B40" s="22" t="s">
        <v>80</v>
      </c>
      <c r="C40" s="22"/>
      <c r="D40" s="22" t="s">
        <v>67</v>
      </c>
      <c r="E40" s="25" t="s">
        <v>34</v>
      </c>
      <c r="F40" s="23">
        <v>62.85</v>
      </c>
      <c r="G40" s="23">
        <v>53.45</v>
      </c>
      <c r="H40" s="24">
        <v>0</v>
      </c>
      <c r="I40" s="54"/>
      <c r="J40" s="55"/>
      <c r="K40" s="56" t="s">
        <v>83</v>
      </c>
      <c r="L40" s="64">
        <f t="shared" si="0"/>
        <v>0</v>
      </c>
    </row>
    <row r="41" spans="1:12" ht="18.95" customHeight="1" x14ac:dyDescent="0.3">
      <c r="A41" s="33" t="s">
        <v>79</v>
      </c>
      <c r="B41" s="26" t="s">
        <v>80</v>
      </c>
      <c r="C41" s="26"/>
      <c r="D41" s="26" t="s">
        <v>84</v>
      </c>
      <c r="E41" s="25" t="s">
        <v>34</v>
      </c>
      <c r="F41" s="23">
        <v>58.5</v>
      </c>
      <c r="G41" s="23">
        <v>49.75</v>
      </c>
      <c r="H41" s="24">
        <v>0</v>
      </c>
      <c r="I41" s="54"/>
      <c r="J41" s="55"/>
      <c r="K41" s="59" t="s">
        <v>85</v>
      </c>
      <c r="L41" s="64">
        <f t="shared" si="0"/>
        <v>0</v>
      </c>
    </row>
    <row r="42" spans="1:12" ht="18.95" customHeight="1" x14ac:dyDescent="0.3">
      <c r="A42" s="32" t="s">
        <v>86</v>
      </c>
      <c r="B42" s="22" t="s">
        <v>87</v>
      </c>
      <c r="C42" s="22"/>
      <c r="D42" s="22" t="s">
        <v>33</v>
      </c>
      <c r="E42" s="25" t="s">
        <v>34</v>
      </c>
      <c r="F42" s="23">
        <v>76.8</v>
      </c>
      <c r="G42" s="23">
        <v>65.3</v>
      </c>
      <c r="H42" s="24">
        <v>1.25</v>
      </c>
      <c r="I42" s="54"/>
      <c r="J42" s="55"/>
      <c r="K42" s="56" t="s">
        <v>88</v>
      </c>
      <c r="L42" s="64">
        <f t="shared" si="0"/>
        <v>0</v>
      </c>
    </row>
    <row r="43" spans="1:12" ht="18.95" customHeight="1" x14ac:dyDescent="0.3">
      <c r="A43" s="32" t="s">
        <v>86</v>
      </c>
      <c r="B43" s="22" t="s">
        <v>87</v>
      </c>
      <c r="C43" s="22"/>
      <c r="D43" s="22" t="s">
        <v>92</v>
      </c>
      <c r="E43" s="25" t="s">
        <v>34</v>
      </c>
      <c r="F43" s="23">
        <v>67.2</v>
      </c>
      <c r="G43" s="23">
        <v>57.15</v>
      </c>
      <c r="H43" s="24">
        <v>1.25</v>
      </c>
      <c r="I43" s="54"/>
      <c r="J43" s="55"/>
      <c r="K43" s="56" t="s">
        <v>93</v>
      </c>
      <c r="L43" s="64">
        <f>I43+J43</f>
        <v>0</v>
      </c>
    </row>
    <row r="44" spans="1:12" ht="18.95" customHeight="1" x14ac:dyDescent="0.3">
      <c r="A44" s="33" t="s">
        <v>86</v>
      </c>
      <c r="B44" s="26" t="s">
        <v>87</v>
      </c>
      <c r="C44" s="26"/>
      <c r="D44" s="26" t="s">
        <v>36</v>
      </c>
      <c r="E44" s="25" t="s">
        <v>34</v>
      </c>
      <c r="F44" s="23">
        <v>69.25</v>
      </c>
      <c r="G44" s="23">
        <v>58.9</v>
      </c>
      <c r="H44" s="24">
        <v>1.25</v>
      </c>
      <c r="I44" s="54"/>
      <c r="J44" s="55"/>
      <c r="K44" s="59" t="s">
        <v>89</v>
      </c>
      <c r="L44" s="64">
        <f t="shared" si="0"/>
        <v>0</v>
      </c>
    </row>
    <row r="45" spans="1:12" ht="18.95" customHeight="1" x14ac:dyDescent="0.3">
      <c r="A45" s="32" t="s">
        <v>86</v>
      </c>
      <c r="B45" s="22" t="s">
        <v>87</v>
      </c>
      <c r="C45" s="22"/>
      <c r="D45" s="22" t="s">
        <v>61</v>
      </c>
      <c r="E45" s="25" t="s">
        <v>34</v>
      </c>
      <c r="F45" s="23">
        <v>60.6</v>
      </c>
      <c r="G45" s="23">
        <v>51.55</v>
      </c>
      <c r="H45" s="24">
        <v>1.25</v>
      </c>
      <c r="I45" s="54"/>
      <c r="J45" s="55"/>
      <c r="K45" s="56" t="s">
        <v>94</v>
      </c>
      <c r="L45" s="64">
        <f>I45+J45</f>
        <v>0</v>
      </c>
    </row>
    <row r="46" spans="1:12" ht="18.95" customHeight="1" x14ac:dyDescent="0.3">
      <c r="A46" s="32" t="s">
        <v>86</v>
      </c>
      <c r="B46" s="22" t="s">
        <v>87</v>
      </c>
      <c r="C46" s="22"/>
      <c r="D46" s="22" t="s">
        <v>38</v>
      </c>
      <c r="E46" s="25" t="s">
        <v>34</v>
      </c>
      <c r="F46" s="23">
        <v>61.6</v>
      </c>
      <c r="G46" s="23">
        <v>52.4</v>
      </c>
      <c r="H46" s="24">
        <v>1.25</v>
      </c>
      <c r="I46" s="54"/>
      <c r="J46" s="55"/>
      <c r="K46" s="56" t="s">
        <v>90</v>
      </c>
      <c r="L46" s="64">
        <f t="shared" si="0"/>
        <v>0</v>
      </c>
    </row>
    <row r="47" spans="1:12" ht="18.95" customHeight="1" x14ac:dyDescent="0.3">
      <c r="A47" s="32" t="s">
        <v>86</v>
      </c>
      <c r="B47" s="22" t="s">
        <v>87</v>
      </c>
      <c r="C47" s="22"/>
      <c r="D47" s="22" t="s">
        <v>63</v>
      </c>
      <c r="E47" s="25" t="s">
        <v>34</v>
      </c>
      <c r="F47" s="23">
        <v>53.9</v>
      </c>
      <c r="G47" s="23">
        <v>45.85</v>
      </c>
      <c r="H47" s="24">
        <v>1.25</v>
      </c>
      <c r="I47" s="54"/>
      <c r="J47" s="55"/>
      <c r="K47" s="56" t="s">
        <v>95</v>
      </c>
      <c r="L47" s="64">
        <f>I47+J47</f>
        <v>0</v>
      </c>
    </row>
    <row r="48" spans="1:12" ht="18.95" customHeight="1" x14ac:dyDescent="0.3">
      <c r="A48" s="33" t="s">
        <v>86</v>
      </c>
      <c r="B48" s="26" t="s">
        <v>87</v>
      </c>
      <c r="C48" s="26"/>
      <c r="D48" s="26" t="s">
        <v>57</v>
      </c>
      <c r="E48" s="25" t="s">
        <v>34</v>
      </c>
      <c r="F48" s="23">
        <v>40</v>
      </c>
      <c r="G48" s="23">
        <v>34</v>
      </c>
      <c r="H48" s="24">
        <v>1.25</v>
      </c>
      <c r="I48" s="54"/>
      <c r="J48" s="55"/>
      <c r="K48" s="59" t="s">
        <v>91</v>
      </c>
      <c r="L48" s="64">
        <f t="shared" si="0"/>
        <v>0</v>
      </c>
    </row>
    <row r="49" spans="1:12" ht="18.95" customHeight="1" x14ac:dyDescent="0.3">
      <c r="A49" s="33" t="s">
        <v>96</v>
      </c>
      <c r="B49" s="26" t="s">
        <v>97</v>
      </c>
      <c r="C49" s="26"/>
      <c r="D49" s="26" t="s">
        <v>98</v>
      </c>
      <c r="E49" s="25" t="s">
        <v>99</v>
      </c>
      <c r="F49" s="23">
        <v>101.7</v>
      </c>
      <c r="G49" s="23">
        <v>86.45</v>
      </c>
      <c r="H49" s="24">
        <v>1.25</v>
      </c>
      <c r="I49" s="54"/>
      <c r="J49" s="55"/>
      <c r="K49" s="59" t="s">
        <v>100</v>
      </c>
      <c r="L49" s="64">
        <f t="shared" si="0"/>
        <v>0</v>
      </c>
    </row>
    <row r="50" spans="1:12" ht="18.95" customHeight="1" x14ac:dyDescent="0.3">
      <c r="A50" s="32" t="s">
        <v>96</v>
      </c>
      <c r="B50" s="22" t="s">
        <v>97</v>
      </c>
      <c r="C50" s="22"/>
      <c r="D50" s="22" t="s">
        <v>33</v>
      </c>
      <c r="E50" s="25" t="s">
        <v>99</v>
      </c>
      <c r="F50" s="23">
        <v>87.7</v>
      </c>
      <c r="G50" s="23">
        <v>74.55</v>
      </c>
      <c r="H50" s="24">
        <v>1.25</v>
      </c>
      <c r="I50" s="54"/>
      <c r="J50" s="55"/>
      <c r="K50" s="56" t="s">
        <v>101</v>
      </c>
      <c r="L50" s="64">
        <f t="shared" si="0"/>
        <v>0</v>
      </c>
    </row>
    <row r="51" spans="1:12" ht="18.95" customHeight="1" x14ac:dyDescent="0.3">
      <c r="A51" s="42" t="s">
        <v>102</v>
      </c>
      <c r="B51" s="38" t="s">
        <v>103</v>
      </c>
      <c r="C51" s="38"/>
      <c r="D51" s="38" t="s">
        <v>98</v>
      </c>
      <c r="E51" s="39" t="s">
        <v>104</v>
      </c>
      <c r="F51" s="41">
        <v>101.7</v>
      </c>
      <c r="G51" s="41">
        <v>86.45</v>
      </c>
      <c r="H51" s="40">
        <v>0</v>
      </c>
      <c r="I51" s="57"/>
      <c r="J51" s="55"/>
      <c r="K51" s="59" t="s">
        <v>105</v>
      </c>
      <c r="L51" s="64">
        <f t="shared" si="0"/>
        <v>0</v>
      </c>
    </row>
    <row r="52" spans="1:12" ht="18.95" customHeight="1" x14ac:dyDescent="0.3">
      <c r="A52" s="36" t="s">
        <v>102</v>
      </c>
      <c r="B52" s="37" t="s">
        <v>103</v>
      </c>
      <c r="C52" s="37"/>
      <c r="D52" s="37" t="s">
        <v>33</v>
      </c>
      <c r="E52" s="39" t="s">
        <v>104</v>
      </c>
      <c r="F52" s="41">
        <v>87.7</v>
      </c>
      <c r="G52" s="41">
        <v>74.55</v>
      </c>
      <c r="H52" s="40">
        <v>0</v>
      </c>
      <c r="I52" s="54"/>
      <c r="J52" s="55"/>
      <c r="K52" s="56" t="s">
        <v>106</v>
      </c>
      <c r="L52" s="64">
        <f t="shared" si="0"/>
        <v>0</v>
      </c>
    </row>
    <row r="53" spans="1:12" ht="18.95" customHeight="1" x14ac:dyDescent="0.3">
      <c r="A53" s="32" t="s">
        <v>107</v>
      </c>
      <c r="B53" s="22" t="s">
        <v>108</v>
      </c>
      <c r="C53" s="22"/>
      <c r="D53" s="22" t="s">
        <v>98</v>
      </c>
      <c r="E53" s="25" t="s">
        <v>34</v>
      </c>
      <c r="F53" s="23">
        <v>101.7</v>
      </c>
      <c r="G53" s="23">
        <v>86.45</v>
      </c>
      <c r="H53" s="24">
        <v>0</v>
      </c>
      <c r="I53" s="54"/>
      <c r="J53" s="55"/>
      <c r="K53" s="56" t="s">
        <v>109</v>
      </c>
      <c r="L53" s="64">
        <f t="shared" si="0"/>
        <v>0</v>
      </c>
    </row>
    <row r="54" spans="1:12" ht="18.95" customHeight="1" x14ac:dyDescent="0.3">
      <c r="A54" s="33" t="s">
        <v>107</v>
      </c>
      <c r="B54" s="26" t="s">
        <v>108</v>
      </c>
      <c r="C54" s="26"/>
      <c r="D54" s="26" t="s">
        <v>33</v>
      </c>
      <c r="E54" s="25" t="s">
        <v>34</v>
      </c>
      <c r="F54" s="23">
        <v>87.7</v>
      </c>
      <c r="G54" s="23">
        <v>74.55</v>
      </c>
      <c r="H54" s="24">
        <v>0</v>
      </c>
      <c r="I54" s="54"/>
      <c r="J54" s="55"/>
      <c r="K54" s="59" t="s">
        <v>110</v>
      </c>
      <c r="L54" s="64">
        <f t="shared" si="0"/>
        <v>0</v>
      </c>
    </row>
    <row r="55" spans="1:12" ht="18.95" customHeight="1" x14ac:dyDescent="0.3">
      <c r="A55" s="32" t="s">
        <v>107</v>
      </c>
      <c r="B55" s="22" t="s">
        <v>108</v>
      </c>
      <c r="C55" s="22"/>
      <c r="D55" s="22" t="s">
        <v>36</v>
      </c>
      <c r="E55" s="25" t="s">
        <v>34</v>
      </c>
      <c r="F55" s="23">
        <v>75.349999999999994</v>
      </c>
      <c r="G55" s="23">
        <v>64.05</v>
      </c>
      <c r="H55" s="24">
        <v>0</v>
      </c>
      <c r="I55" s="54"/>
      <c r="J55" s="55"/>
      <c r="K55" s="56" t="s">
        <v>111</v>
      </c>
      <c r="L55" s="64">
        <f t="shared" si="0"/>
        <v>0</v>
      </c>
    </row>
    <row r="56" spans="1:12" ht="18.95" customHeight="1" x14ac:dyDescent="0.3">
      <c r="A56" s="32" t="s">
        <v>112</v>
      </c>
      <c r="B56" s="22" t="s">
        <v>113</v>
      </c>
      <c r="C56" s="22"/>
      <c r="D56" s="22" t="s">
        <v>33</v>
      </c>
      <c r="E56" s="25" t="s">
        <v>114</v>
      </c>
      <c r="F56" s="23">
        <v>77.5</v>
      </c>
      <c r="G56" s="23">
        <v>65.900000000000006</v>
      </c>
      <c r="H56" s="24">
        <v>1.75</v>
      </c>
      <c r="I56" s="54"/>
      <c r="J56" s="55"/>
      <c r="K56" s="56" t="s">
        <v>115</v>
      </c>
      <c r="L56" s="64">
        <f t="shared" si="0"/>
        <v>0</v>
      </c>
    </row>
    <row r="57" spans="1:12" ht="18.95" customHeight="1" x14ac:dyDescent="0.3">
      <c r="A57" s="32" t="s">
        <v>112</v>
      </c>
      <c r="B57" s="22" t="s">
        <v>113</v>
      </c>
      <c r="C57" s="22"/>
      <c r="D57" s="22" t="s">
        <v>36</v>
      </c>
      <c r="E57" s="25" t="s">
        <v>114</v>
      </c>
      <c r="F57" s="23">
        <v>69.900000000000006</v>
      </c>
      <c r="G57" s="23">
        <v>59.45</v>
      </c>
      <c r="H57" s="24">
        <v>1.75</v>
      </c>
      <c r="I57" s="54"/>
      <c r="J57" s="55"/>
      <c r="K57" s="56" t="s">
        <v>116</v>
      </c>
      <c r="L57" s="64">
        <f t="shared" si="0"/>
        <v>0</v>
      </c>
    </row>
    <row r="58" spans="1:12" ht="18.95" customHeight="1" x14ac:dyDescent="0.3">
      <c r="A58" s="33" t="s">
        <v>112</v>
      </c>
      <c r="B58" s="26" t="s">
        <v>113</v>
      </c>
      <c r="C58" s="26"/>
      <c r="D58" s="26" t="s">
        <v>38</v>
      </c>
      <c r="E58" s="25" t="s">
        <v>114</v>
      </c>
      <c r="F58" s="23">
        <v>64.45</v>
      </c>
      <c r="G58" s="23">
        <v>54.8</v>
      </c>
      <c r="H58" s="24">
        <v>1.75</v>
      </c>
      <c r="I58" s="54"/>
      <c r="J58" s="55"/>
      <c r="K58" s="59" t="s">
        <v>117</v>
      </c>
      <c r="L58" s="64">
        <f t="shared" si="0"/>
        <v>0</v>
      </c>
    </row>
    <row r="59" spans="1:12" ht="18.95" customHeight="1" x14ac:dyDescent="0.3">
      <c r="A59" s="33" t="s">
        <v>112</v>
      </c>
      <c r="B59" s="26" t="s">
        <v>113</v>
      </c>
      <c r="C59" s="26"/>
      <c r="D59" s="26" t="s">
        <v>55</v>
      </c>
      <c r="E59" s="25" t="s">
        <v>114</v>
      </c>
      <c r="F59" s="23">
        <v>55.45</v>
      </c>
      <c r="G59" s="23">
        <v>47.15</v>
      </c>
      <c r="H59" s="24">
        <v>1.75</v>
      </c>
      <c r="I59" s="54"/>
      <c r="J59" s="55"/>
      <c r="K59" s="59" t="s">
        <v>118</v>
      </c>
      <c r="L59" s="64">
        <f>I59+J59</f>
        <v>0</v>
      </c>
    </row>
    <row r="60" spans="1:12" ht="18.95" customHeight="1" x14ac:dyDescent="0.3">
      <c r="A60" s="32" t="s">
        <v>112</v>
      </c>
      <c r="B60" s="22" t="s">
        <v>113</v>
      </c>
      <c r="C60" s="22"/>
      <c r="D60" s="22" t="s">
        <v>119</v>
      </c>
      <c r="E60" s="25" t="s">
        <v>114</v>
      </c>
      <c r="F60" s="23">
        <v>46.45</v>
      </c>
      <c r="G60" s="23">
        <v>39.5</v>
      </c>
      <c r="H60" s="24">
        <v>1.75</v>
      </c>
      <c r="I60" s="54"/>
      <c r="J60" s="55"/>
      <c r="K60" s="56" t="s">
        <v>120</v>
      </c>
      <c r="L60" s="64">
        <f t="shared" si="0"/>
        <v>0</v>
      </c>
    </row>
    <row r="61" spans="1:12" ht="18.95" customHeight="1" x14ac:dyDescent="0.3">
      <c r="A61" s="32" t="s">
        <v>121</v>
      </c>
      <c r="B61" s="22" t="s">
        <v>122</v>
      </c>
      <c r="C61" s="22"/>
      <c r="D61" s="22" t="s">
        <v>33</v>
      </c>
      <c r="E61" s="25" t="s">
        <v>34</v>
      </c>
      <c r="F61" s="23">
        <v>91.05</v>
      </c>
      <c r="G61" s="23">
        <v>77.400000000000006</v>
      </c>
      <c r="H61" s="24">
        <v>0</v>
      </c>
      <c r="I61" s="54"/>
      <c r="J61" s="55"/>
      <c r="K61" s="56" t="s">
        <v>123</v>
      </c>
      <c r="L61" s="64">
        <f>I61+J61</f>
        <v>0</v>
      </c>
    </row>
    <row r="62" spans="1:12" ht="18.95" customHeight="1" x14ac:dyDescent="0.3">
      <c r="A62" s="33" t="s">
        <v>121</v>
      </c>
      <c r="B62" s="26" t="s">
        <v>122</v>
      </c>
      <c r="C62" s="26"/>
      <c r="D62" s="26" t="s">
        <v>36</v>
      </c>
      <c r="E62" s="25" t="s">
        <v>34</v>
      </c>
      <c r="F62" s="23">
        <v>83.4</v>
      </c>
      <c r="G62" s="23">
        <v>70.900000000000006</v>
      </c>
      <c r="H62" s="24">
        <v>0</v>
      </c>
      <c r="I62" s="54"/>
      <c r="J62" s="55"/>
      <c r="K62" s="59" t="s">
        <v>124</v>
      </c>
      <c r="L62" s="64">
        <f t="shared" si="0"/>
        <v>0</v>
      </c>
    </row>
    <row r="63" spans="1:12" ht="18.95" customHeight="1" x14ac:dyDescent="0.3">
      <c r="A63" s="32" t="s">
        <v>121</v>
      </c>
      <c r="B63" s="22" t="s">
        <v>122</v>
      </c>
      <c r="C63" s="22"/>
      <c r="D63" s="22" t="s">
        <v>38</v>
      </c>
      <c r="E63" s="25" t="s">
        <v>34</v>
      </c>
      <c r="F63" s="23">
        <v>76.400000000000006</v>
      </c>
      <c r="G63" s="23">
        <v>64.95</v>
      </c>
      <c r="H63" s="24">
        <v>0</v>
      </c>
      <c r="I63" s="54"/>
      <c r="J63" s="55"/>
      <c r="K63" s="56" t="s">
        <v>125</v>
      </c>
      <c r="L63" s="64">
        <f t="shared" si="0"/>
        <v>0</v>
      </c>
    </row>
    <row r="64" spans="1:12" ht="18.95" customHeight="1" x14ac:dyDescent="0.3">
      <c r="A64" s="33" t="s">
        <v>121</v>
      </c>
      <c r="B64" s="26" t="s">
        <v>122</v>
      </c>
      <c r="C64" s="26"/>
      <c r="D64" s="26" t="s">
        <v>126</v>
      </c>
      <c r="E64" s="25" t="s">
        <v>34</v>
      </c>
      <c r="F64" s="23">
        <v>58.75</v>
      </c>
      <c r="G64" s="23">
        <v>49.95</v>
      </c>
      <c r="H64" s="40">
        <v>0</v>
      </c>
      <c r="I64" s="54"/>
      <c r="J64" s="55"/>
      <c r="K64" s="59" t="s">
        <v>127</v>
      </c>
      <c r="L64" s="64">
        <f t="shared" si="0"/>
        <v>0</v>
      </c>
    </row>
    <row r="65" spans="1:12" ht="18.95" customHeight="1" x14ac:dyDescent="0.3">
      <c r="A65" s="32" t="s">
        <v>121</v>
      </c>
      <c r="B65" s="22" t="s">
        <v>122</v>
      </c>
      <c r="C65" s="22"/>
      <c r="D65" s="22" t="s">
        <v>128</v>
      </c>
      <c r="E65" s="25" t="s">
        <v>34</v>
      </c>
      <c r="F65" s="23">
        <v>54.8</v>
      </c>
      <c r="G65" s="23">
        <v>46.6</v>
      </c>
      <c r="H65" s="40">
        <v>0</v>
      </c>
      <c r="I65" s="54"/>
      <c r="J65" s="55"/>
      <c r="K65" s="56" t="s">
        <v>129</v>
      </c>
      <c r="L65" s="64">
        <f t="shared" si="0"/>
        <v>0</v>
      </c>
    </row>
    <row r="66" spans="1:12" ht="18.95" customHeight="1" x14ac:dyDescent="0.3">
      <c r="A66" s="33" t="s">
        <v>121</v>
      </c>
      <c r="B66" s="26" t="s">
        <v>122</v>
      </c>
      <c r="C66" s="26"/>
      <c r="D66" s="26" t="s">
        <v>57</v>
      </c>
      <c r="E66" s="25" t="s">
        <v>34</v>
      </c>
      <c r="F66" s="23">
        <v>50.2</v>
      </c>
      <c r="G66" s="23">
        <v>42.7</v>
      </c>
      <c r="H66" s="40">
        <v>0</v>
      </c>
      <c r="I66" s="54"/>
      <c r="J66" s="55"/>
      <c r="K66" s="59" t="s">
        <v>130</v>
      </c>
      <c r="L66" s="64">
        <f t="shared" si="0"/>
        <v>0</v>
      </c>
    </row>
    <row r="67" spans="1:12" ht="18.95" customHeight="1" x14ac:dyDescent="0.3">
      <c r="A67" s="32" t="s">
        <v>131</v>
      </c>
      <c r="B67" s="22" t="s">
        <v>132</v>
      </c>
      <c r="C67" s="22"/>
      <c r="D67" s="22" t="s">
        <v>81</v>
      </c>
      <c r="E67" s="25" t="s">
        <v>34</v>
      </c>
      <c r="F67" s="23">
        <v>69.400000000000006</v>
      </c>
      <c r="G67" s="23">
        <v>59</v>
      </c>
      <c r="H67" s="24">
        <v>0</v>
      </c>
      <c r="I67" s="54"/>
      <c r="J67" s="55"/>
      <c r="K67" s="56" t="s">
        <v>133</v>
      </c>
      <c r="L67" s="64">
        <f t="shared" si="0"/>
        <v>0</v>
      </c>
    </row>
    <row r="68" spans="1:12" ht="18.95" customHeight="1" x14ac:dyDescent="0.3">
      <c r="A68" s="33" t="s">
        <v>131</v>
      </c>
      <c r="B68" s="26" t="s">
        <v>132</v>
      </c>
      <c r="C68" s="26"/>
      <c r="D68" s="26" t="s">
        <v>67</v>
      </c>
      <c r="E68" s="25" t="s">
        <v>34</v>
      </c>
      <c r="F68" s="23">
        <v>61.1</v>
      </c>
      <c r="G68" s="23">
        <v>51.95</v>
      </c>
      <c r="H68" s="24">
        <v>0</v>
      </c>
      <c r="I68" s="54"/>
      <c r="J68" s="55"/>
      <c r="K68" s="59" t="s">
        <v>134</v>
      </c>
      <c r="L68" s="64">
        <f t="shared" si="0"/>
        <v>0</v>
      </c>
    </row>
    <row r="69" spans="1:12" ht="18.95" customHeight="1" x14ac:dyDescent="0.3">
      <c r="A69" s="32" t="s">
        <v>131</v>
      </c>
      <c r="B69" s="22" t="s">
        <v>132</v>
      </c>
      <c r="C69" s="22"/>
      <c r="D69" s="22" t="s">
        <v>84</v>
      </c>
      <c r="E69" s="25" t="s">
        <v>34</v>
      </c>
      <c r="F69" s="23">
        <v>52.35</v>
      </c>
      <c r="G69" s="23">
        <v>44.5</v>
      </c>
      <c r="H69" s="24">
        <v>0</v>
      </c>
      <c r="I69" s="54"/>
      <c r="J69" s="55"/>
      <c r="K69" s="56" t="s">
        <v>135</v>
      </c>
      <c r="L69" s="64">
        <f t="shared" si="0"/>
        <v>0</v>
      </c>
    </row>
    <row r="70" spans="1:12" ht="18.95" customHeight="1" x14ac:dyDescent="0.3">
      <c r="A70" s="32" t="s">
        <v>136</v>
      </c>
      <c r="B70" s="22" t="s">
        <v>137</v>
      </c>
      <c r="C70" s="22" t="s">
        <v>380</v>
      </c>
      <c r="D70" s="22" t="s">
        <v>75</v>
      </c>
      <c r="E70" s="25" t="s">
        <v>51</v>
      </c>
      <c r="F70" s="23">
        <v>44.7</v>
      </c>
      <c r="G70" s="23">
        <v>38</v>
      </c>
      <c r="H70" s="24">
        <v>0</v>
      </c>
      <c r="I70" s="54"/>
      <c r="J70" s="55"/>
      <c r="K70" s="56" t="s">
        <v>138</v>
      </c>
      <c r="L70" s="64">
        <f t="shared" si="0"/>
        <v>0</v>
      </c>
    </row>
    <row r="71" spans="1:12" ht="18.95" customHeight="1" x14ac:dyDescent="0.3">
      <c r="A71" s="32" t="s">
        <v>136</v>
      </c>
      <c r="B71" s="22" t="s">
        <v>137</v>
      </c>
      <c r="C71" s="22" t="s">
        <v>380</v>
      </c>
      <c r="D71" s="22" t="s">
        <v>77</v>
      </c>
      <c r="E71" s="25" t="s">
        <v>51</v>
      </c>
      <c r="F71" s="23">
        <v>38.799999999999997</v>
      </c>
      <c r="G71" s="23">
        <v>33</v>
      </c>
      <c r="H71" s="24">
        <v>0</v>
      </c>
      <c r="I71" s="54"/>
      <c r="J71" s="55"/>
      <c r="K71" s="56" t="s">
        <v>139</v>
      </c>
      <c r="L71" s="64">
        <f t="shared" si="0"/>
        <v>0</v>
      </c>
    </row>
    <row r="72" spans="1:12" ht="18.95" customHeight="1" x14ac:dyDescent="0.3">
      <c r="A72" s="32" t="s">
        <v>136</v>
      </c>
      <c r="B72" s="22" t="s">
        <v>137</v>
      </c>
      <c r="C72" s="22" t="s">
        <v>380</v>
      </c>
      <c r="D72" s="22" t="s">
        <v>140</v>
      </c>
      <c r="E72" s="25" t="s">
        <v>51</v>
      </c>
      <c r="F72" s="23">
        <v>28.2</v>
      </c>
      <c r="G72" s="23">
        <v>24</v>
      </c>
      <c r="H72" s="24">
        <v>0</v>
      </c>
      <c r="I72" s="54"/>
      <c r="J72" s="55"/>
      <c r="K72" s="56" t="s">
        <v>141</v>
      </c>
      <c r="L72" s="64">
        <f t="shared" ref="L72:L137" si="1">I72+J72</f>
        <v>0</v>
      </c>
    </row>
    <row r="73" spans="1:12" ht="18.95" customHeight="1" x14ac:dyDescent="0.3">
      <c r="A73" s="32" t="s">
        <v>142</v>
      </c>
      <c r="B73" s="22" t="s">
        <v>143</v>
      </c>
      <c r="C73" s="22" t="s">
        <v>380</v>
      </c>
      <c r="D73" s="22" t="s">
        <v>75</v>
      </c>
      <c r="E73" s="25" t="s">
        <v>51</v>
      </c>
      <c r="F73" s="23">
        <v>44.7</v>
      </c>
      <c r="G73" s="23">
        <v>38</v>
      </c>
      <c r="H73" s="24">
        <v>0</v>
      </c>
      <c r="I73" s="54"/>
      <c r="J73" s="55"/>
      <c r="K73" s="56" t="s">
        <v>144</v>
      </c>
      <c r="L73" s="64">
        <f t="shared" si="1"/>
        <v>0</v>
      </c>
    </row>
    <row r="74" spans="1:12" ht="18.95" customHeight="1" x14ac:dyDescent="0.3">
      <c r="A74" s="32" t="s">
        <v>142</v>
      </c>
      <c r="B74" s="22" t="s">
        <v>143</v>
      </c>
      <c r="C74" s="22" t="s">
        <v>380</v>
      </c>
      <c r="D74" s="22" t="s">
        <v>77</v>
      </c>
      <c r="E74" s="25" t="s">
        <v>51</v>
      </c>
      <c r="F74" s="23">
        <v>38.799999999999997</v>
      </c>
      <c r="G74" s="23">
        <v>33</v>
      </c>
      <c r="H74" s="24">
        <v>0</v>
      </c>
      <c r="I74" s="54"/>
      <c r="J74" s="55"/>
      <c r="K74" s="56" t="s">
        <v>145</v>
      </c>
      <c r="L74" s="64">
        <f t="shared" si="1"/>
        <v>0</v>
      </c>
    </row>
    <row r="75" spans="1:12" ht="18.95" customHeight="1" x14ac:dyDescent="0.3">
      <c r="A75" s="32" t="s">
        <v>142</v>
      </c>
      <c r="B75" s="22" t="s">
        <v>143</v>
      </c>
      <c r="C75" s="22" t="s">
        <v>380</v>
      </c>
      <c r="D75" s="22" t="s">
        <v>140</v>
      </c>
      <c r="E75" s="25" t="s">
        <v>51</v>
      </c>
      <c r="F75" s="23">
        <v>28.2</v>
      </c>
      <c r="G75" s="23">
        <v>24</v>
      </c>
      <c r="H75" s="24">
        <v>0</v>
      </c>
      <c r="I75" s="54"/>
      <c r="J75" s="55"/>
      <c r="K75" s="56" t="s">
        <v>146</v>
      </c>
      <c r="L75" s="64">
        <f t="shared" si="1"/>
        <v>0</v>
      </c>
    </row>
    <row r="76" spans="1:12" ht="18.95" customHeight="1" x14ac:dyDescent="0.3">
      <c r="A76" s="32" t="s">
        <v>147</v>
      </c>
      <c r="B76" s="22" t="s">
        <v>148</v>
      </c>
      <c r="C76" s="22"/>
      <c r="D76" s="22" t="s">
        <v>81</v>
      </c>
      <c r="E76" s="25" t="s">
        <v>34</v>
      </c>
      <c r="F76" s="23">
        <v>69.400000000000006</v>
      </c>
      <c r="G76" s="23">
        <v>59</v>
      </c>
      <c r="H76" s="24">
        <v>0</v>
      </c>
      <c r="I76" s="54"/>
      <c r="J76" s="55"/>
      <c r="K76" s="56" t="s">
        <v>149</v>
      </c>
      <c r="L76" s="64">
        <f t="shared" si="1"/>
        <v>0</v>
      </c>
    </row>
    <row r="77" spans="1:12" ht="18.95" customHeight="1" x14ac:dyDescent="0.3">
      <c r="A77" s="32" t="s">
        <v>147</v>
      </c>
      <c r="B77" s="22" t="s">
        <v>148</v>
      </c>
      <c r="C77" s="22"/>
      <c r="D77" s="22" t="s">
        <v>67</v>
      </c>
      <c r="E77" s="25" t="s">
        <v>34</v>
      </c>
      <c r="F77" s="23">
        <v>61.1</v>
      </c>
      <c r="G77" s="23">
        <v>51.95</v>
      </c>
      <c r="H77" s="24">
        <v>0</v>
      </c>
      <c r="I77" s="54"/>
      <c r="J77" s="55"/>
      <c r="K77" s="56" t="s">
        <v>150</v>
      </c>
      <c r="L77" s="64">
        <f t="shared" si="1"/>
        <v>0</v>
      </c>
    </row>
    <row r="78" spans="1:12" ht="18.95" customHeight="1" x14ac:dyDescent="0.3">
      <c r="A78" s="33" t="s">
        <v>147</v>
      </c>
      <c r="B78" s="26" t="s">
        <v>148</v>
      </c>
      <c r="C78" s="26"/>
      <c r="D78" s="26" t="s">
        <v>84</v>
      </c>
      <c r="E78" s="25" t="s">
        <v>34</v>
      </c>
      <c r="F78" s="23">
        <v>52.35</v>
      </c>
      <c r="G78" s="23">
        <v>44.5</v>
      </c>
      <c r="H78" s="24">
        <v>0</v>
      </c>
      <c r="I78" s="54"/>
      <c r="J78" s="55"/>
      <c r="K78" s="59" t="s">
        <v>151</v>
      </c>
      <c r="L78" s="64">
        <f t="shared" si="1"/>
        <v>0</v>
      </c>
    </row>
    <row r="79" spans="1:12" ht="18.95" customHeight="1" x14ac:dyDescent="0.3">
      <c r="A79" s="32" t="s">
        <v>152</v>
      </c>
      <c r="B79" s="22" t="s">
        <v>153</v>
      </c>
      <c r="C79" s="22" t="s">
        <v>380</v>
      </c>
      <c r="D79" s="22" t="s">
        <v>75</v>
      </c>
      <c r="E79" s="25" t="s">
        <v>51</v>
      </c>
      <c r="F79" s="23">
        <v>44.7</v>
      </c>
      <c r="G79" s="23">
        <v>38</v>
      </c>
      <c r="H79" s="24">
        <v>0</v>
      </c>
      <c r="I79" s="54"/>
      <c r="J79" s="55"/>
      <c r="K79" s="56" t="s">
        <v>156</v>
      </c>
      <c r="L79" s="64">
        <f>I79+J79</f>
        <v>0</v>
      </c>
    </row>
    <row r="80" spans="1:12" ht="18.95" customHeight="1" x14ac:dyDescent="0.3">
      <c r="A80" s="32" t="s">
        <v>152</v>
      </c>
      <c r="B80" s="22" t="s">
        <v>153</v>
      </c>
      <c r="C80" s="22" t="s">
        <v>380</v>
      </c>
      <c r="D80" s="22" t="s">
        <v>77</v>
      </c>
      <c r="E80" s="25" t="s">
        <v>51</v>
      </c>
      <c r="F80" s="23">
        <v>38.799999999999997</v>
      </c>
      <c r="G80" s="23">
        <v>33</v>
      </c>
      <c r="H80" s="24">
        <v>0</v>
      </c>
      <c r="I80" s="54"/>
      <c r="J80" s="55"/>
      <c r="K80" s="56" t="s">
        <v>154</v>
      </c>
      <c r="L80" s="64">
        <f t="shared" si="1"/>
        <v>0</v>
      </c>
    </row>
    <row r="81" spans="1:12" ht="18.95" customHeight="1" x14ac:dyDescent="0.3">
      <c r="A81" s="33" t="s">
        <v>152</v>
      </c>
      <c r="B81" s="26" t="s">
        <v>153</v>
      </c>
      <c r="C81" s="22" t="s">
        <v>380</v>
      </c>
      <c r="D81" s="22" t="s">
        <v>140</v>
      </c>
      <c r="E81" s="25" t="s">
        <v>51</v>
      </c>
      <c r="F81" s="23">
        <v>28.2</v>
      </c>
      <c r="G81" s="23">
        <v>24</v>
      </c>
      <c r="H81" s="24">
        <v>0</v>
      </c>
      <c r="I81" s="54"/>
      <c r="J81" s="55"/>
      <c r="K81" s="59" t="s">
        <v>155</v>
      </c>
      <c r="L81" s="64">
        <f t="shared" si="1"/>
        <v>0</v>
      </c>
    </row>
    <row r="82" spans="1:12" ht="18.95" customHeight="1" x14ac:dyDescent="0.3">
      <c r="A82" s="32" t="s">
        <v>157</v>
      </c>
      <c r="B82" s="22" t="s">
        <v>158</v>
      </c>
      <c r="C82" s="22" t="s">
        <v>380</v>
      </c>
      <c r="D82" s="22" t="s">
        <v>67</v>
      </c>
      <c r="E82" s="25" t="s">
        <v>47</v>
      </c>
      <c r="F82" s="23">
        <v>76.45</v>
      </c>
      <c r="G82" s="23">
        <v>65</v>
      </c>
      <c r="H82" s="24">
        <v>0.8</v>
      </c>
      <c r="I82" s="54"/>
      <c r="J82" s="55"/>
      <c r="K82" s="56" t="s">
        <v>162</v>
      </c>
      <c r="L82" s="64">
        <f>I82+J82</f>
        <v>0</v>
      </c>
    </row>
    <row r="83" spans="1:12" ht="18.95" customHeight="1" x14ac:dyDescent="0.3">
      <c r="A83" s="33" t="s">
        <v>157</v>
      </c>
      <c r="B83" s="26" t="s">
        <v>158</v>
      </c>
      <c r="C83" s="22" t="s">
        <v>380</v>
      </c>
      <c r="D83" s="22" t="s">
        <v>73</v>
      </c>
      <c r="E83" s="25" t="s">
        <v>47</v>
      </c>
      <c r="F83" s="23">
        <v>56.45</v>
      </c>
      <c r="G83" s="23">
        <v>48</v>
      </c>
      <c r="H83" s="24">
        <v>0.8</v>
      </c>
      <c r="I83" s="54"/>
      <c r="J83" s="55"/>
      <c r="K83" s="59" t="s">
        <v>159</v>
      </c>
      <c r="L83" s="64">
        <f t="shared" si="1"/>
        <v>0</v>
      </c>
    </row>
    <row r="84" spans="1:12" ht="18.95" customHeight="1" x14ac:dyDescent="0.3">
      <c r="A84" s="32" t="s">
        <v>157</v>
      </c>
      <c r="B84" s="22" t="s">
        <v>158</v>
      </c>
      <c r="C84" s="22" t="s">
        <v>380</v>
      </c>
      <c r="D84" s="22" t="s">
        <v>75</v>
      </c>
      <c r="E84" s="25" t="s">
        <v>47</v>
      </c>
      <c r="F84" s="23">
        <v>44.7</v>
      </c>
      <c r="G84" s="23">
        <v>38</v>
      </c>
      <c r="H84" s="24">
        <v>0.8</v>
      </c>
      <c r="I84" s="54"/>
      <c r="J84" s="55"/>
      <c r="K84" s="56" t="s">
        <v>160</v>
      </c>
      <c r="L84" s="64">
        <f t="shared" si="1"/>
        <v>0</v>
      </c>
    </row>
    <row r="85" spans="1:12" ht="18.95" customHeight="1" x14ac:dyDescent="0.3">
      <c r="A85" s="33" t="s">
        <v>157</v>
      </c>
      <c r="B85" s="26" t="s">
        <v>158</v>
      </c>
      <c r="C85" s="22" t="s">
        <v>380</v>
      </c>
      <c r="D85" s="22" t="s">
        <v>77</v>
      </c>
      <c r="E85" s="25" t="s">
        <v>47</v>
      </c>
      <c r="F85" s="23">
        <v>38.799999999999997</v>
      </c>
      <c r="G85" s="23">
        <v>33</v>
      </c>
      <c r="H85" s="24">
        <v>0.8</v>
      </c>
      <c r="I85" s="54"/>
      <c r="J85" s="55"/>
      <c r="K85" s="59" t="s">
        <v>161</v>
      </c>
      <c r="L85" s="64">
        <f t="shared" si="1"/>
        <v>0</v>
      </c>
    </row>
    <row r="86" spans="1:12" ht="18.95" customHeight="1" x14ac:dyDescent="0.3">
      <c r="A86" s="32" t="s">
        <v>163</v>
      </c>
      <c r="B86" s="22" t="s">
        <v>164</v>
      </c>
      <c r="C86" s="22"/>
      <c r="D86" s="22" t="s">
        <v>38</v>
      </c>
      <c r="E86" s="25" t="s">
        <v>34</v>
      </c>
      <c r="F86" s="23">
        <v>51.9</v>
      </c>
      <c r="G86" s="23">
        <v>44.15</v>
      </c>
      <c r="H86" s="24">
        <v>0</v>
      </c>
      <c r="I86" s="54"/>
      <c r="J86" s="55"/>
      <c r="K86" s="56" t="s">
        <v>165</v>
      </c>
      <c r="L86" s="64">
        <f t="shared" si="1"/>
        <v>0</v>
      </c>
    </row>
    <row r="87" spans="1:12" ht="18.75" customHeight="1" x14ac:dyDescent="0.3">
      <c r="A87" s="32" t="s">
        <v>163</v>
      </c>
      <c r="B87" s="22" t="s">
        <v>164</v>
      </c>
      <c r="C87" s="22"/>
      <c r="D87" s="22" t="s">
        <v>55</v>
      </c>
      <c r="E87" s="25" t="s">
        <v>34</v>
      </c>
      <c r="F87" s="23">
        <v>40</v>
      </c>
      <c r="G87" s="23">
        <v>34</v>
      </c>
      <c r="H87" s="24">
        <v>0</v>
      </c>
      <c r="I87" s="54"/>
      <c r="J87" s="55"/>
      <c r="K87" s="56" t="s">
        <v>166</v>
      </c>
      <c r="L87" s="64">
        <f t="shared" si="1"/>
        <v>0</v>
      </c>
    </row>
    <row r="88" spans="1:12" ht="18.75" customHeight="1" x14ac:dyDescent="0.3">
      <c r="A88" s="32" t="s">
        <v>163</v>
      </c>
      <c r="B88" s="22" t="s">
        <v>164</v>
      </c>
      <c r="C88" s="22"/>
      <c r="D88" s="22" t="s">
        <v>119</v>
      </c>
      <c r="E88" s="25" t="s">
        <v>34</v>
      </c>
      <c r="F88" s="23">
        <v>34.75</v>
      </c>
      <c r="G88" s="23">
        <v>29.55</v>
      </c>
      <c r="H88" s="24">
        <v>0</v>
      </c>
      <c r="I88" s="54"/>
      <c r="J88" s="55"/>
      <c r="K88" s="56" t="s">
        <v>167</v>
      </c>
      <c r="L88" s="64">
        <f t="shared" si="1"/>
        <v>0</v>
      </c>
    </row>
    <row r="89" spans="1:12" ht="18.75" customHeight="1" x14ac:dyDescent="0.3">
      <c r="A89" s="32" t="s">
        <v>163</v>
      </c>
      <c r="B89" s="22" t="s">
        <v>164</v>
      </c>
      <c r="C89" s="22"/>
      <c r="D89" s="22" t="s">
        <v>168</v>
      </c>
      <c r="E89" s="25" t="s">
        <v>34</v>
      </c>
      <c r="F89" s="23">
        <v>30.85</v>
      </c>
      <c r="G89" s="23">
        <v>26.25</v>
      </c>
      <c r="H89" s="24">
        <v>0</v>
      </c>
      <c r="I89" s="54"/>
      <c r="J89" s="55"/>
      <c r="K89" s="56" t="s">
        <v>169</v>
      </c>
      <c r="L89" s="64">
        <f t="shared" si="1"/>
        <v>0</v>
      </c>
    </row>
    <row r="90" spans="1:12" ht="18.75" customHeight="1" x14ac:dyDescent="0.3">
      <c r="A90" s="32" t="s">
        <v>163</v>
      </c>
      <c r="B90" s="22" t="s">
        <v>164</v>
      </c>
      <c r="C90" s="22"/>
      <c r="D90" s="22" t="s">
        <v>170</v>
      </c>
      <c r="E90" s="25" t="s">
        <v>34</v>
      </c>
      <c r="F90" s="23">
        <v>31.05</v>
      </c>
      <c r="G90" s="23">
        <v>26.4</v>
      </c>
      <c r="H90" s="24">
        <v>0</v>
      </c>
      <c r="I90" s="54"/>
      <c r="J90" s="55"/>
      <c r="K90" s="56" t="s">
        <v>171</v>
      </c>
      <c r="L90" s="64">
        <f t="shared" si="1"/>
        <v>0</v>
      </c>
    </row>
    <row r="91" spans="1:12" ht="18.75" customHeight="1" x14ac:dyDescent="0.3">
      <c r="A91" s="32" t="s">
        <v>163</v>
      </c>
      <c r="B91" s="22" t="s">
        <v>164</v>
      </c>
      <c r="C91" s="22"/>
      <c r="D91" s="22" t="s">
        <v>172</v>
      </c>
      <c r="E91" s="25" t="s">
        <v>34</v>
      </c>
      <c r="F91" s="23">
        <v>27.25</v>
      </c>
      <c r="G91" s="23">
        <v>23.2</v>
      </c>
      <c r="H91" s="24">
        <v>0</v>
      </c>
      <c r="I91" s="54"/>
      <c r="J91" s="55"/>
      <c r="K91" s="56" t="s">
        <v>173</v>
      </c>
      <c r="L91" s="64">
        <f t="shared" si="1"/>
        <v>0</v>
      </c>
    </row>
    <row r="92" spans="1:12" ht="18.75" customHeight="1" x14ac:dyDescent="0.3">
      <c r="A92" s="32" t="s">
        <v>174</v>
      </c>
      <c r="B92" s="22" t="s">
        <v>175</v>
      </c>
      <c r="C92" s="22"/>
      <c r="D92" s="22" t="s">
        <v>38</v>
      </c>
      <c r="E92" s="25" t="s">
        <v>34</v>
      </c>
      <c r="F92" s="23">
        <v>58.45</v>
      </c>
      <c r="G92" s="23">
        <v>49.7</v>
      </c>
      <c r="H92" s="24">
        <v>1.75</v>
      </c>
      <c r="I92" s="54"/>
      <c r="J92" s="55"/>
      <c r="K92" s="56" t="s">
        <v>176</v>
      </c>
      <c r="L92" s="64">
        <f t="shared" si="1"/>
        <v>0</v>
      </c>
    </row>
    <row r="93" spans="1:12" ht="18.75" customHeight="1" x14ac:dyDescent="0.3">
      <c r="A93" s="32" t="s">
        <v>174</v>
      </c>
      <c r="B93" s="22" t="s">
        <v>175</v>
      </c>
      <c r="C93" s="22"/>
      <c r="D93" s="22" t="s">
        <v>55</v>
      </c>
      <c r="E93" s="25" t="s">
        <v>34</v>
      </c>
      <c r="F93" s="23">
        <v>45.05</v>
      </c>
      <c r="G93" s="23">
        <v>38.299999999999997</v>
      </c>
      <c r="H93" s="24">
        <v>1.75</v>
      </c>
      <c r="I93" s="54"/>
      <c r="J93" s="55"/>
      <c r="K93" s="56" t="s">
        <v>177</v>
      </c>
      <c r="L93" s="64">
        <f t="shared" si="1"/>
        <v>0</v>
      </c>
    </row>
    <row r="94" spans="1:12" ht="18.75" customHeight="1" x14ac:dyDescent="0.3">
      <c r="A94" s="32" t="s">
        <v>174</v>
      </c>
      <c r="B94" s="22" t="s">
        <v>175</v>
      </c>
      <c r="C94" s="22"/>
      <c r="D94" s="22" t="s">
        <v>119</v>
      </c>
      <c r="E94" s="25" t="s">
        <v>34</v>
      </c>
      <c r="F94" s="23">
        <v>39.15</v>
      </c>
      <c r="G94" s="23">
        <v>33.299999999999997</v>
      </c>
      <c r="H94" s="24">
        <v>1.75</v>
      </c>
      <c r="I94" s="54"/>
      <c r="J94" s="55"/>
      <c r="K94" s="56" t="s">
        <v>178</v>
      </c>
      <c r="L94" s="64">
        <f t="shared" si="1"/>
        <v>0</v>
      </c>
    </row>
    <row r="95" spans="1:12" ht="18.75" customHeight="1" x14ac:dyDescent="0.3">
      <c r="A95" s="32" t="s">
        <v>174</v>
      </c>
      <c r="B95" s="22" t="s">
        <v>175</v>
      </c>
      <c r="C95" s="22"/>
      <c r="D95" s="22" t="s">
        <v>168</v>
      </c>
      <c r="E95" s="25" t="s">
        <v>34</v>
      </c>
      <c r="F95" s="23">
        <v>34.75</v>
      </c>
      <c r="G95" s="23">
        <v>29.55</v>
      </c>
      <c r="H95" s="24">
        <v>1.75</v>
      </c>
      <c r="I95" s="54"/>
      <c r="J95" s="55"/>
      <c r="K95" s="56" t="s">
        <v>179</v>
      </c>
      <c r="L95" s="64">
        <f t="shared" si="1"/>
        <v>0</v>
      </c>
    </row>
    <row r="96" spans="1:12" ht="18.75" customHeight="1" x14ac:dyDescent="0.3">
      <c r="A96" s="33" t="s">
        <v>174</v>
      </c>
      <c r="B96" s="26" t="s">
        <v>175</v>
      </c>
      <c r="C96" s="26"/>
      <c r="D96" s="26" t="s">
        <v>59</v>
      </c>
      <c r="E96" s="25" t="s">
        <v>34</v>
      </c>
      <c r="F96" s="23">
        <v>44.7</v>
      </c>
      <c r="G96" s="23">
        <v>38</v>
      </c>
      <c r="H96" s="24">
        <v>1.75</v>
      </c>
      <c r="I96" s="54"/>
      <c r="J96" s="55"/>
      <c r="K96" s="59" t="s">
        <v>180</v>
      </c>
      <c r="L96" s="64">
        <f t="shared" si="1"/>
        <v>0</v>
      </c>
    </row>
    <row r="97" spans="1:12" ht="18.75" customHeight="1" x14ac:dyDescent="0.3">
      <c r="A97" s="32" t="s">
        <v>174</v>
      </c>
      <c r="B97" s="22" t="s">
        <v>175</v>
      </c>
      <c r="C97" s="22"/>
      <c r="D97" s="22" t="s">
        <v>181</v>
      </c>
      <c r="E97" s="25" t="s">
        <v>34</v>
      </c>
      <c r="F97" s="23">
        <v>39.200000000000003</v>
      </c>
      <c r="G97" s="23">
        <v>33.35</v>
      </c>
      <c r="H97" s="24">
        <v>1.75</v>
      </c>
      <c r="I97" s="54"/>
      <c r="J97" s="55"/>
      <c r="K97" s="56" t="s">
        <v>182</v>
      </c>
      <c r="L97" s="64">
        <f t="shared" si="1"/>
        <v>0</v>
      </c>
    </row>
    <row r="98" spans="1:12" ht="18.75" customHeight="1" x14ac:dyDescent="0.3">
      <c r="A98" s="33" t="s">
        <v>174</v>
      </c>
      <c r="B98" s="26" t="s">
        <v>175</v>
      </c>
      <c r="C98" s="26"/>
      <c r="D98" s="26" t="s">
        <v>170</v>
      </c>
      <c r="E98" s="25" t="s">
        <v>34</v>
      </c>
      <c r="F98" s="23">
        <v>34.799999999999997</v>
      </c>
      <c r="G98" s="23">
        <v>29.6</v>
      </c>
      <c r="H98" s="24">
        <v>1.75</v>
      </c>
      <c r="I98" s="54"/>
      <c r="J98" s="55"/>
      <c r="K98" s="59" t="s">
        <v>183</v>
      </c>
      <c r="L98" s="64">
        <f t="shared" si="1"/>
        <v>0</v>
      </c>
    </row>
    <row r="99" spans="1:12" ht="18.75" customHeight="1" x14ac:dyDescent="0.3">
      <c r="A99" s="32" t="s">
        <v>174</v>
      </c>
      <c r="B99" s="22" t="s">
        <v>175</v>
      </c>
      <c r="C99" s="22"/>
      <c r="D99" s="22" t="s">
        <v>172</v>
      </c>
      <c r="E99" s="25" t="s">
        <v>34</v>
      </c>
      <c r="F99" s="23">
        <v>30.25</v>
      </c>
      <c r="G99" s="23">
        <v>25.75</v>
      </c>
      <c r="H99" s="24">
        <v>1.75</v>
      </c>
      <c r="I99" s="54"/>
      <c r="J99" s="55"/>
      <c r="K99" s="56" t="s">
        <v>184</v>
      </c>
      <c r="L99" s="64">
        <f t="shared" si="1"/>
        <v>0</v>
      </c>
    </row>
    <row r="100" spans="1:12" ht="18.75" customHeight="1" x14ac:dyDescent="0.3">
      <c r="A100" s="33" t="s">
        <v>185</v>
      </c>
      <c r="B100" s="26" t="s">
        <v>186</v>
      </c>
      <c r="C100" s="26"/>
      <c r="D100" s="26" t="s">
        <v>38</v>
      </c>
      <c r="E100" s="25" t="s">
        <v>34</v>
      </c>
      <c r="F100" s="23">
        <v>58.45</v>
      </c>
      <c r="G100" s="23">
        <v>49.7</v>
      </c>
      <c r="H100" s="24">
        <v>1.75</v>
      </c>
      <c r="I100" s="54"/>
      <c r="J100" s="55"/>
      <c r="K100" s="59" t="s">
        <v>187</v>
      </c>
      <c r="L100" s="64">
        <f t="shared" si="1"/>
        <v>0</v>
      </c>
    </row>
    <row r="101" spans="1:12" ht="18.75" customHeight="1" x14ac:dyDescent="0.3">
      <c r="A101" s="32" t="s">
        <v>185</v>
      </c>
      <c r="B101" s="22" t="s">
        <v>186</v>
      </c>
      <c r="C101" s="22"/>
      <c r="D101" s="22" t="s">
        <v>55</v>
      </c>
      <c r="E101" s="25" t="s">
        <v>34</v>
      </c>
      <c r="F101" s="24">
        <v>45.4</v>
      </c>
      <c r="G101" s="24">
        <v>38.6</v>
      </c>
      <c r="H101" s="24">
        <v>1.75</v>
      </c>
      <c r="I101" s="54"/>
      <c r="J101" s="55"/>
      <c r="K101" s="56" t="s">
        <v>188</v>
      </c>
      <c r="L101" s="64">
        <f t="shared" si="1"/>
        <v>0</v>
      </c>
    </row>
    <row r="102" spans="1:12" ht="18.75" customHeight="1" x14ac:dyDescent="0.3">
      <c r="A102" s="32" t="s">
        <v>185</v>
      </c>
      <c r="B102" s="22" t="s">
        <v>186</v>
      </c>
      <c r="C102" s="22"/>
      <c r="D102" s="22" t="s">
        <v>119</v>
      </c>
      <c r="E102" s="25" t="s">
        <v>34</v>
      </c>
      <c r="F102" s="24">
        <v>39.15</v>
      </c>
      <c r="G102" s="24">
        <v>33.299999999999997</v>
      </c>
      <c r="H102" s="24">
        <v>1.75</v>
      </c>
      <c r="I102" s="54"/>
      <c r="J102" s="55"/>
      <c r="K102" s="56" t="s">
        <v>189</v>
      </c>
      <c r="L102" s="64">
        <f t="shared" si="1"/>
        <v>0</v>
      </c>
    </row>
    <row r="103" spans="1:12" ht="18.75" customHeight="1" x14ac:dyDescent="0.3">
      <c r="A103" s="32" t="s">
        <v>185</v>
      </c>
      <c r="B103" s="22" t="s">
        <v>186</v>
      </c>
      <c r="C103" s="22"/>
      <c r="D103" s="22" t="s">
        <v>168</v>
      </c>
      <c r="E103" s="25" t="s">
        <v>34</v>
      </c>
      <c r="F103" s="24">
        <v>34.75</v>
      </c>
      <c r="G103" s="24">
        <v>29.55</v>
      </c>
      <c r="H103" s="24">
        <v>1.75</v>
      </c>
      <c r="I103" s="54"/>
      <c r="J103" s="55"/>
      <c r="K103" s="56" t="s">
        <v>190</v>
      </c>
      <c r="L103" s="64">
        <f t="shared" si="1"/>
        <v>0</v>
      </c>
    </row>
    <row r="104" spans="1:12" ht="18.75" customHeight="1" x14ac:dyDescent="0.3">
      <c r="A104" s="32" t="s">
        <v>185</v>
      </c>
      <c r="B104" s="22" t="s">
        <v>186</v>
      </c>
      <c r="C104" s="22"/>
      <c r="D104" s="22" t="s">
        <v>181</v>
      </c>
      <c r="E104" s="25" t="s">
        <v>34</v>
      </c>
      <c r="F104" s="24">
        <v>39.200000000000003</v>
      </c>
      <c r="G104" s="24">
        <v>33.35</v>
      </c>
      <c r="H104" s="24">
        <v>1.75</v>
      </c>
      <c r="I104" s="54"/>
      <c r="J104" s="55"/>
      <c r="K104" s="56" t="s">
        <v>191</v>
      </c>
      <c r="L104" s="64">
        <f t="shared" si="1"/>
        <v>0</v>
      </c>
    </row>
    <row r="105" spans="1:12" ht="18.75" customHeight="1" x14ac:dyDescent="0.3">
      <c r="A105" s="32" t="s">
        <v>185</v>
      </c>
      <c r="B105" s="22" t="s">
        <v>186</v>
      </c>
      <c r="C105" s="22"/>
      <c r="D105" s="22" t="s">
        <v>170</v>
      </c>
      <c r="E105" s="25" t="s">
        <v>34</v>
      </c>
      <c r="F105" s="24">
        <v>34.799999999999997</v>
      </c>
      <c r="G105" s="24">
        <v>29.6</v>
      </c>
      <c r="H105" s="24">
        <v>1.75</v>
      </c>
      <c r="I105" s="54"/>
      <c r="J105" s="55"/>
      <c r="K105" s="56" t="s">
        <v>192</v>
      </c>
      <c r="L105" s="64">
        <f t="shared" si="1"/>
        <v>0</v>
      </c>
    </row>
    <row r="106" spans="1:12" ht="18.75" customHeight="1" x14ac:dyDescent="0.3">
      <c r="A106" s="32" t="s">
        <v>185</v>
      </c>
      <c r="B106" s="22" t="s">
        <v>186</v>
      </c>
      <c r="C106" s="22"/>
      <c r="D106" s="22" t="s">
        <v>172</v>
      </c>
      <c r="E106" s="25" t="s">
        <v>34</v>
      </c>
      <c r="F106" s="24">
        <v>30.25</v>
      </c>
      <c r="G106" s="24">
        <v>25.75</v>
      </c>
      <c r="H106" s="24">
        <v>1.75</v>
      </c>
      <c r="I106" s="54"/>
      <c r="J106" s="55"/>
      <c r="K106" s="56" t="s">
        <v>193</v>
      </c>
      <c r="L106" s="64">
        <f t="shared" si="1"/>
        <v>0</v>
      </c>
    </row>
    <row r="107" spans="1:12" ht="18.75" customHeight="1" x14ac:dyDescent="0.3">
      <c r="A107" s="32" t="s">
        <v>194</v>
      </c>
      <c r="B107" s="22" t="s">
        <v>195</v>
      </c>
      <c r="C107" s="22"/>
      <c r="D107" s="22" t="s">
        <v>38</v>
      </c>
      <c r="E107" s="25" t="s">
        <v>34</v>
      </c>
      <c r="F107" s="24">
        <v>58.45</v>
      </c>
      <c r="G107" s="24">
        <v>49.7</v>
      </c>
      <c r="H107" s="24">
        <v>1.75</v>
      </c>
      <c r="I107" s="54"/>
      <c r="J107" s="55"/>
      <c r="K107" s="56" t="s">
        <v>196</v>
      </c>
      <c r="L107" s="64">
        <f t="shared" si="1"/>
        <v>0</v>
      </c>
    </row>
    <row r="108" spans="1:12" ht="18.75" customHeight="1" x14ac:dyDescent="0.3">
      <c r="A108" s="32" t="s">
        <v>194</v>
      </c>
      <c r="B108" s="22" t="s">
        <v>195</v>
      </c>
      <c r="C108" s="22"/>
      <c r="D108" s="22" t="s">
        <v>55</v>
      </c>
      <c r="E108" s="25" t="s">
        <v>34</v>
      </c>
      <c r="F108" s="24">
        <v>45.05</v>
      </c>
      <c r="G108" s="24">
        <v>38.299999999999997</v>
      </c>
      <c r="H108" s="24">
        <v>1.75</v>
      </c>
      <c r="I108" s="54"/>
      <c r="J108" s="55"/>
      <c r="K108" s="56" t="s">
        <v>197</v>
      </c>
      <c r="L108" s="64">
        <f t="shared" si="1"/>
        <v>0</v>
      </c>
    </row>
    <row r="109" spans="1:12" ht="18.75" customHeight="1" x14ac:dyDescent="0.3">
      <c r="A109" s="32" t="s">
        <v>194</v>
      </c>
      <c r="B109" s="22" t="s">
        <v>195</v>
      </c>
      <c r="C109" s="22"/>
      <c r="D109" s="22" t="s">
        <v>119</v>
      </c>
      <c r="E109" s="25" t="s">
        <v>34</v>
      </c>
      <c r="F109" s="24">
        <v>39.15</v>
      </c>
      <c r="G109" s="24">
        <v>33.299999999999997</v>
      </c>
      <c r="H109" s="24">
        <v>1.75</v>
      </c>
      <c r="I109" s="54"/>
      <c r="J109" s="55"/>
      <c r="K109" s="56" t="s">
        <v>198</v>
      </c>
      <c r="L109" s="64">
        <f t="shared" si="1"/>
        <v>0</v>
      </c>
    </row>
    <row r="110" spans="1:12" ht="18.75" customHeight="1" x14ac:dyDescent="0.3">
      <c r="A110" s="32" t="s">
        <v>194</v>
      </c>
      <c r="B110" s="22" t="s">
        <v>195</v>
      </c>
      <c r="C110" s="26"/>
      <c r="D110" s="26" t="s">
        <v>168</v>
      </c>
      <c r="E110" s="25" t="s">
        <v>34</v>
      </c>
      <c r="F110" s="24">
        <v>34.75</v>
      </c>
      <c r="G110" s="24">
        <v>29.55</v>
      </c>
      <c r="H110" s="24">
        <v>1.75</v>
      </c>
      <c r="I110" s="54"/>
      <c r="J110" s="55"/>
      <c r="K110" s="59" t="s">
        <v>199</v>
      </c>
      <c r="L110" s="64">
        <f t="shared" si="1"/>
        <v>0</v>
      </c>
    </row>
    <row r="111" spans="1:12" ht="18.75" customHeight="1" x14ac:dyDescent="0.3">
      <c r="A111" s="32" t="s">
        <v>194</v>
      </c>
      <c r="B111" s="22" t="s">
        <v>195</v>
      </c>
      <c r="C111" s="22"/>
      <c r="D111" s="22" t="s">
        <v>181</v>
      </c>
      <c r="E111" s="25" t="s">
        <v>34</v>
      </c>
      <c r="F111" s="24">
        <v>39.200000000000003</v>
      </c>
      <c r="G111" s="24">
        <v>33.35</v>
      </c>
      <c r="H111" s="24">
        <v>1.75</v>
      </c>
      <c r="I111" s="54"/>
      <c r="J111" s="55"/>
      <c r="K111" s="56" t="s">
        <v>200</v>
      </c>
      <c r="L111" s="64">
        <f t="shared" si="1"/>
        <v>0</v>
      </c>
    </row>
    <row r="112" spans="1:12" ht="18.75" customHeight="1" x14ac:dyDescent="0.3">
      <c r="A112" s="32" t="s">
        <v>194</v>
      </c>
      <c r="B112" s="22" t="s">
        <v>195</v>
      </c>
      <c r="C112" s="26"/>
      <c r="D112" s="26" t="s">
        <v>170</v>
      </c>
      <c r="E112" s="25" t="s">
        <v>34</v>
      </c>
      <c r="F112" s="24">
        <v>34.799999999999997</v>
      </c>
      <c r="G112" s="24">
        <v>29.6</v>
      </c>
      <c r="H112" s="24">
        <v>1.75</v>
      </c>
      <c r="I112" s="54"/>
      <c r="J112" s="55"/>
      <c r="K112" s="59" t="s">
        <v>201</v>
      </c>
      <c r="L112" s="64">
        <f t="shared" si="1"/>
        <v>0</v>
      </c>
    </row>
    <row r="113" spans="1:12" ht="18.75" customHeight="1" x14ac:dyDescent="0.3">
      <c r="A113" s="32" t="s">
        <v>194</v>
      </c>
      <c r="B113" s="22" t="s">
        <v>195</v>
      </c>
      <c r="C113" s="22"/>
      <c r="D113" s="22" t="s">
        <v>172</v>
      </c>
      <c r="E113" s="25" t="s">
        <v>34</v>
      </c>
      <c r="F113" s="24">
        <v>30.25</v>
      </c>
      <c r="G113" s="24">
        <v>25.75</v>
      </c>
      <c r="H113" s="24">
        <v>1.75</v>
      </c>
      <c r="I113" s="54"/>
      <c r="J113" s="55"/>
      <c r="K113" s="56" t="s">
        <v>202</v>
      </c>
      <c r="L113" s="64">
        <f t="shared" si="1"/>
        <v>0</v>
      </c>
    </row>
    <row r="114" spans="1:12" ht="18.75" customHeight="1" x14ac:dyDescent="0.3">
      <c r="A114" s="36" t="s">
        <v>203</v>
      </c>
      <c r="B114" s="37" t="s">
        <v>204</v>
      </c>
      <c r="C114" s="38"/>
      <c r="D114" s="38" t="s">
        <v>38</v>
      </c>
      <c r="E114" s="39" t="s">
        <v>104</v>
      </c>
      <c r="F114" s="40">
        <v>58.45</v>
      </c>
      <c r="G114" s="40">
        <v>49.7</v>
      </c>
      <c r="H114" s="40">
        <v>0</v>
      </c>
      <c r="I114" s="57"/>
      <c r="J114" s="58"/>
      <c r="K114" s="59" t="s">
        <v>205</v>
      </c>
      <c r="L114" s="64">
        <f t="shared" si="1"/>
        <v>0</v>
      </c>
    </row>
    <row r="115" spans="1:12" ht="18.75" customHeight="1" x14ac:dyDescent="0.3">
      <c r="A115" s="36" t="s">
        <v>203</v>
      </c>
      <c r="B115" s="37" t="s">
        <v>204</v>
      </c>
      <c r="C115" s="37"/>
      <c r="D115" s="37" t="s">
        <v>55</v>
      </c>
      <c r="E115" s="39" t="s">
        <v>104</v>
      </c>
      <c r="F115" s="40">
        <v>45.05</v>
      </c>
      <c r="G115" s="40">
        <v>38.299999999999997</v>
      </c>
      <c r="H115" s="40">
        <v>0</v>
      </c>
      <c r="I115" s="57"/>
      <c r="J115" s="58"/>
      <c r="K115" s="56" t="s">
        <v>206</v>
      </c>
      <c r="L115" s="64">
        <f t="shared" si="1"/>
        <v>0</v>
      </c>
    </row>
    <row r="116" spans="1:12" ht="18.75" customHeight="1" x14ac:dyDescent="0.3">
      <c r="A116" s="36" t="s">
        <v>203</v>
      </c>
      <c r="B116" s="37" t="s">
        <v>204</v>
      </c>
      <c r="C116" s="37"/>
      <c r="D116" s="37" t="s">
        <v>119</v>
      </c>
      <c r="E116" s="39" t="s">
        <v>104</v>
      </c>
      <c r="F116" s="40">
        <v>39.15</v>
      </c>
      <c r="G116" s="40">
        <v>33.299999999999997</v>
      </c>
      <c r="H116" s="40">
        <v>0</v>
      </c>
      <c r="I116" s="57"/>
      <c r="J116" s="58"/>
      <c r="K116" s="56" t="s">
        <v>207</v>
      </c>
      <c r="L116" s="64">
        <f t="shared" si="1"/>
        <v>0</v>
      </c>
    </row>
    <row r="117" spans="1:12" ht="18.75" customHeight="1" x14ac:dyDescent="0.3">
      <c r="A117" s="32" t="s">
        <v>208</v>
      </c>
      <c r="B117" s="22" t="s">
        <v>209</v>
      </c>
      <c r="C117" s="22"/>
      <c r="D117" s="22" t="s">
        <v>119</v>
      </c>
      <c r="E117" s="25" t="s">
        <v>34</v>
      </c>
      <c r="F117" s="24">
        <v>39.15</v>
      </c>
      <c r="G117" s="24">
        <v>33.299999999999997</v>
      </c>
      <c r="H117" s="24">
        <v>1.5</v>
      </c>
      <c r="I117" s="54"/>
      <c r="J117" s="55"/>
      <c r="K117" s="56" t="s">
        <v>210</v>
      </c>
      <c r="L117" s="64">
        <f t="shared" si="1"/>
        <v>0</v>
      </c>
    </row>
    <row r="118" spans="1:12" ht="18.75" customHeight="1" x14ac:dyDescent="0.3">
      <c r="A118" s="32" t="s">
        <v>208</v>
      </c>
      <c r="B118" s="22" t="s">
        <v>209</v>
      </c>
      <c r="C118" s="22"/>
      <c r="D118" s="22" t="s">
        <v>168</v>
      </c>
      <c r="E118" s="25" t="s">
        <v>34</v>
      </c>
      <c r="F118" s="24">
        <v>34.75</v>
      </c>
      <c r="G118" s="24">
        <v>29.55</v>
      </c>
      <c r="H118" s="24">
        <v>1.5</v>
      </c>
      <c r="I118" s="54"/>
      <c r="J118" s="55"/>
      <c r="K118" s="56" t="s">
        <v>211</v>
      </c>
      <c r="L118" s="64">
        <f t="shared" si="1"/>
        <v>0</v>
      </c>
    </row>
    <row r="119" spans="1:12" ht="18.75" customHeight="1" x14ac:dyDescent="0.3">
      <c r="A119" s="32" t="s">
        <v>208</v>
      </c>
      <c r="B119" s="22" t="s">
        <v>209</v>
      </c>
      <c r="C119" s="22"/>
      <c r="D119" s="22" t="s">
        <v>170</v>
      </c>
      <c r="E119" s="25" t="s">
        <v>34</v>
      </c>
      <c r="F119" s="24">
        <v>34.799999999999997</v>
      </c>
      <c r="G119" s="24">
        <v>29.6</v>
      </c>
      <c r="H119" s="24">
        <v>1.5</v>
      </c>
      <c r="I119" s="54"/>
      <c r="J119" s="55"/>
      <c r="K119" s="56" t="s">
        <v>212</v>
      </c>
      <c r="L119" s="64">
        <f t="shared" si="1"/>
        <v>0</v>
      </c>
    </row>
    <row r="120" spans="1:12" ht="18.75" customHeight="1" x14ac:dyDescent="0.3">
      <c r="A120" s="32" t="s">
        <v>208</v>
      </c>
      <c r="B120" s="22" t="s">
        <v>209</v>
      </c>
      <c r="C120" s="22"/>
      <c r="D120" s="22" t="s">
        <v>172</v>
      </c>
      <c r="E120" s="25" t="s">
        <v>34</v>
      </c>
      <c r="F120" s="24">
        <v>30.25</v>
      </c>
      <c r="G120" s="24">
        <v>25.75</v>
      </c>
      <c r="H120" s="24">
        <v>1.5</v>
      </c>
      <c r="I120" s="54"/>
      <c r="J120" s="55"/>
      <c r="K120" s="56" t="s">
        <v>213</v>
      </c>
      <c r="L120" s="64">
        <f t="shared" si="1"/>
        <v>0</v>
      </c>
    </row>
    <row r="121" spans="1:12" ht="18.75" customHeight="1" x14ac:dyDescent="0.3">
      <c r="A121" s="32" t="s">
        <v>214</v>
      </c>
      <c r="B121" s="22" t="s">
        <v>215</v>
      </c>
      <c r="C121" s="22"/>
      <c r="D121" s="22" t="s">
        <v>168</v>
      </c>
      <c r="E121" s="25" t="s">
        <v>34</v>
      </c>
      <c r="F121" s="24">
        <v>42.35</v>
      </c>
      <c r="G121" s="24">
        <v>36</v>
      </c>
      <c r="H121" s="24">
        <v>3</v>
      </c>
      <c r="I121" s="54"/>
      <c r="J121" s="55"/>
      <c r="K121" s="56" t="s">
        <v>216</v>
      </c>
      <c r="L121" s="64">
        <f t="shared" si="1"/>
        <v>0</v>
      </c>
    </row>
    <row r="122" spans="1:12" ht="18.75" customHeight="1" x14ac:dyDescent="0.3">
      <c r="A122" s="32" t="s">
        <v>214</v>
      </c>
      <c r="B122" s="22" t="s">
        <v>215</v>
      </c>
      <c r="C122" s="26"/>
      <c r="D122" s="26" t="s">
        <v>217</v>
      </c>
      <c r="E122" s="25" t="s">
        <v>34</v>
      </c>
      <c r="F122" s="24">
        <v>28.2</v>
      </c>
      <c r="G122" s="24">
        <v>24</v>
      </c>
      <c r="H122" s="24">
        <v>3</v>
      </c>
      <c r="I122" s="54"/>
      <c r="J122" s="55"/>
      <c r="K122" s="59" t="s">
        <v>218</v>
      </c>
      <c r="L122" s="64">
        <f t="shared" si="1"/>
        <v>0</v>
      </c>
    </row>
    <row r="123" spans="1:12" ht="18.75" customHeight="1" x14ac:dyDescent="0.3">
      <c r="A123" s="32" t="s">
        <v>219</v>
      </c>
      <c r="B123" s="22" t="s">
        <v>220</v>
      </c>
      <c r="C123" s="22"/>
      <c r="D123" s="22" t="s">
        <v>36</v>
      </c>
      <c r="E123" s="25" t="s">
        <v>34</v>
      </c>
      <c r="F123" s="24">
        <v>80.349999999999994</v>
      </c>
      <c r="G123" s="24">
        <v>68.3</v>
      </c>
      <c r="H123" s="24">
        <v>1</v>
      </c>
      <c r="I123" s="54"/>
      <c r="J123" s="55"/>
      <c r="K123" s="56" t="s">
        <v>221</v>
      </c>
      <c r="L123" s="64">
        <f t="shared" si="1"/>
        <v>0</v>
      </c>
    </row>
    <row r="124" spans="1:12" ht="18.75" customHeight="1" x14ac:dyDescent="0.3">
      <c r="A124" s="32" t="s">
        <v>219</v>
      </c>
      <c r="B124" s="22" t="s">
        <v>220</v>
      </c>
      <c r="C124" s="22"/>
      <c r="D124" s="22" t="s">
        <v>38</v>
      </c>
      <c r="E124" s="25" t="s">
        <v>34</v>
      </c>
      <c r="F124" s="24">
        <v>67</v>
      </c>
      <c r="G124" s="24">
        <v>56.95</v>
      </c>
      <c r="H124" s="24">
        <v>1</v>
      </c>
      <c r="I124" s="54"/>
      <c r="J124" s="55"/>
      <c r="K124" s="56" t="s">
        <v>222</v>
      </c>
      <c r="L124" s="64">
        <f t="shared" si="1"/>
        <v>0</v>
      </c>
    </row>
    <row r="125" spans="1:12" ht="18.75" customHeight="1" x14ac:dyDescent="0.3">
      <c r="A125" s="32" t="s">
        <v>219</v>
      </c>
      <c r="B125" s="22" t="s">
        <v>220</v>
      </c>
      <c r="C125" s="22"/>
      <c r="D125" s="22" t="s">
        <v>55</v>
      </c>
      <c r="E125" s="25" t="s">
        <v>34</v>
      </c>
      <c r="F125" s="24">
        <v>57.6</v>
      </c>
      <c r="G125" s="24">
        <v>49</v>
      </c>
      <c r="H125" s="24">
        <v>1</v>
      </c>
      <c r="I125" s="54"/>
      <c r="J125" s="55"/>
      <c r="K125" s="56" t="s">
        <v>223</v>
      </c>
      <c r="L125" s="64">
        <f t="shared" si="1"/>
        <v>0</v>
      </c>
    </row>
    <row r="126" spans="1:12" ht="18.75" customHeight="1" x14ac:dyDescent="0.3">
      <c r="A126" s="32" t="s">
        <v>219</v>
      </c>
      <c r="B126" s="22" t="s">
        <v>220</v>
      </c>
      <c r="C126" s="26"/>
      <c r="D126" s="26" t="s">
        <v>119</v>
      </c>
      <c r="E126" s="25" t="s">
        <v>34</v>
      </c>
      <c r="F126" s="24">
        <v>49.4</v>
      </c>
      <c r="G126" s="24">
        <v>42</v>
      </c>
      <c r="H126" s="24">
        <v>1</v>
      </c>
      <c r="I126" s="54"/>
      <c r="J126" s="55"/>
      <c r="K126" s="59" t="s">
        <v>224</v>
      </c>
      <c r="L126" s="64">
        <f t="shared" si="1"/>
        <v>0</v>
      </c>
    </row>
    <row r="127" spans="1:12" ht="18.75" customHeight="1" x14ac:dyDescent="0.3">
      <c r="A127" s="32" t="s">
        <v>225</v>
      </c>
      <c r="B127" s="22" t="s">
        <v>226</v>
      </c>
      <c r="C127" s="22"/>
      <c r="D127" s="22" t="s">
        <v>36</v>
      </c>
      <c r="E127" s="25" t="s">
        <v>34</v>
      </c>
      <c r="F127" s="24">
        <v>80.349999999999994</v>
      </c>
      <c r="G127" s="24">
        <v>68.3</v>
      </c>
      <c r="H127" s="24">
        <v>0</v>
      </c>
      <c r="I127" s="54"/>
      <c r="J127" s="55"/>
      <c r="K127" s="56" t="s">
        <v>227</v>
      </c>
      <c r="L127" s="64">
        <f t="shared" si="1"/>
        <v>0</v>
      </c>
    </row>
    <row r="128" spans="1:12" ht="18.75" customHeight="1" x14ac:dyDescent="0.3">
      <c r="A128" s="32" t="s">
        <v>225</v>
      </c>
      <c r="B128" s="22" t="s">
        <v>226</v>
      </c>
      <c r="C128" s="26"/>
      <c r="D128" s="26" t="s">
        <v>38</v>
      </c>
      <c r="E128" s="25" t="s">
        <v>34</v>
      </c>
      <c r="F128" s="24">
        <v>67</v>
      </c>
      <c r="G128" s="24">
        <v>56.95</v>
      </c>
      <c r="H128" s="24">
        <v>0</v>
      </c>
      <c r="I128" s="54"/>
      <c r="J128" s="55"/>
      <c r="K128" s="59" t="s">
        <v>228</v>
      </c>
      <c r="L128" s="64">
        <f t="shared" si="1"/>
        <v>0</v>
      </c>
    </row>
    <row r="129" spans="1:12" ht="17.25" x14ac:dyDescent="0.3">
      <c r="A129" s="32" t="s">
        <v>225</v>
      </c>
      <c r="B129" s="22" t="s">
        <v>226</v>
      </c>
      <c r="C129" s="26"/>
      <c r="D129" s="26" t="s">
        <v>55</v>
      </c>
      <c r="E129" s="25" t="s">
        <v>34</v>
      </c>
      <c r="F129" s="24">
        <v>57.6</v>
      </c>
      <c r="G129" s="24">
        <v>49</v>
      </c>
      <c r="H129" s="24">
        <v>0</v>
      </c>
      <c r="I129" s="54"/>
      <c r="J129" s="55"/>
      <c r="K129" s="59" t="s">
        <v>229</v>
      </c>
      <c r="L129" s="64">
        <f t="shared" si="1"/>
        <v>0</v>
      </c>
    </row>
    <row r="130" spans="1:12" ht="17.25" x14ac:dyDescent="0.3">
      <c r="A130" s="32" t="s">
        <v>225</v>
      </c>
      <c r="B130" s="22" t="s">
        <v>226</v>
      </c>
      <c r="C130" s="26"/>
      <c r="D130" s="26" t="s">
        <v>119</v>
      </c>
      <c r="E130" s="25" t="s">
        <v>34</v>
      </c>
      <c r="F130" s="24">
        <v>49.4</v>
      </c>
      <c r="G130" s="24">
        <v>42</v>
      </c>
      <c r="H130" s="24">
        <v>0</v>
      </c>
      <c r="I130" s="54"/>
      <c r="J130" s="55"/>
      <c r="K130" s="59" t="s">
        <v>230</v>
      </c>
      <c r="L130" s="64">
        <f t="shared" si="1"/>
        <v>0</v>
      </c>
    </row>
    <row r="131" spans="1:12" ht="17.25" x14ac:dyDescent="0.3">
      <c r="A131" s="32" t="s">
        <v>231</v>
      </c>
      <c r="B131" s="22" t="s">
        <v>232</v>
      </c>
      <c r="C131" s="26"/>
      <c r="D131" s="26" t="s">
        <v>33</v>
      </c>
      <c r="E131" s="25" t="s">
        <v>47</v>
      </c>
      <c r="F131" s="24">
        <v>80.400000000000006</v>
      </c>
      <c r="G131" s="24">
        <v>68.349999999999994</v>
      </c>
      <c r="H131" s="24">
        <v>0</v>
      </c>
      <c r="I131" s="54"/>
      <c r="J131" s="55"/>
      <c r="K131" s="59" t="s">
        <v>233</v>
      </c>
      <c r="L131" s="64">
        <f t="shared" si="1"/>
        <v>0</v>
      </c>
    </row>
    <row r="132" spans="1:12" ht="17.25" x14ac:dyDescent="0.3">
      <c r="A132" s="32" t="s">
        <v>231</v>
      </c>
      <c r="B132" s="22" t="s">
        <v>232</v>
      </c>
      <c r="C132" s="26"/>
      <c r="D132" s="26" t="s">
        <v>36</v>
      </c>
      <c r="E132" s="25" t="s">
        <v>47</v>
      </c>
      <c r="F132" s="24">
        <v>71.55</v>
      </c>
      <c r="G132" s="24">
        <v>60.85</v>
      </c>
      <c r="H132" s="24">
        <v>0</v>
      </c>
      <c r="I132" s="54"/>
      <c r="J132" s="55"/>
      <c r="K132" s="59" t="s">
        <v>234</v>
      </c>
      <c r="L132" s="64">
        <f t="shared" si="1"/>
        <v>0</v>
      </c>
    </row>
    <row r="133" spans="1:12" ht="17.25" x14ac:dyDescent="0.3">
      <c r="A133" s="32" t="s">
        <v>231</v>
      </c>
      <c r="B133" s="22" t="s">
        <v>232</v>
      </c>
      <c r="C133" s="26"/>
      <c r="D133" s="26" t="s">
        <v>61</v>
      </c>
      <c r="E133" s="25" t="s">
        <v>47</v>
      </c>
      <c r="F133" s="24">
        <v>62.65</v>
      </c>
      <c r="G133" s="24">
        <v>53.3</v>
      </c>
      <c r="H133" s="24">
        <v>0</v>
      </c>
      <c r="I133" s="54"/>
      <c r="J133" s="55"/>
      <c r="K133" s="59" t="s">
        <v>244</v>
      </c>
      <c r="L133" s="64">
        <f>I133+J133</f>
        <v>0</v>
      </c>
    </row>
    <row r="134" spans="1:12" ht="17.25" x14ac:dyDescent="0.3">
      <c r="A134" s="32" t="s">
        <v>231</v>
      </c>
      <c r="B134" s="22" t="s">
        <v>232</v>
      </c>
      <c r="C134" s="26"/>
      <c r="D134" s="26" t="s">
        <v>38</v>
      </c>
      <c r="E134" s="25" t="s">
        <v>47</v>
      </c>
      <c r="F134" s="24">
        <v>62.6</v>
      </c>
      <c r="G134" s="24">
        <v>53.25</v>
      </c>
      <c r="H134" s="24">
        <v>0</v>
      </c>
      <c r="I134" s="54"/>
      <c r="J134" s="55"/>
      <c r="K134" s="59" t="s">
        <v>235</v>
      </c>
      <c r="L134" s="64">
        <f t="shared" si="1"/>
        <v>0</v>
      </c>
    </row>
    <row r="135" spans="1:12" ht="17.25" x14ac:dyDescent="0.3">
      <c r="A135" s="32" t="s">
        <v>231</v>
      </c>
      <c r="B135" s="22" t="s">
        <v>232</v>
      </c>
      <c r="C135" s="26"/>
      <c r="D135" s="26" t="s">
        <v>63</v>
      </c>
      <c r="E135" s="25" t="s">
        <v>47</v>
      </c>
      <c r="F135" s="24">
        <v>54.8</v>
      </c>
      <c r="G135" s="24">
        <v>46.6</v>
      </c>
      <c r="H135" s="24">
        <v>0</v>
      </c>
      <c r="I135" s="54"/>
      <c r="J135" s="55"/>
      <c r="K135" s="59" t="s">
        <v>245</v>
      </c>
      <c r="L135" s="64">
        <f>I135+J135</f>
        <v>0</v>
      </c>
    </row>
    <row r="136" spans="1:12" ht="17.25" x14ac:dyDescent="0.3">
      <c r="A136" s="32" t="s">
        <v>231</v>
      </c>
      <c r="B136" s="22" t="s">
        <v>232</v>
      </c>
      <c r="C136" s="26"/>
      <c r="D136" s="26" t="s">
        <v>55</v>
      </c>
      <c r="E136" s="25" t="s">
        <v>47</v>
      </c>
      <c r="F136" s="24">
        <v>53.75</v>
      </c>
      <c r="G136" s="24">
        <v>45.7</v>
      </c>
      <c r="H136" s="24">
        <v>0</v>
      </c>
      <c r="I136" s="54"/>
      <c r="J136" s="55"/>
      <c r="K136" s="59" t="s">
        <v>236</v>
      </c>
      <c r="L136" s="64">
        <f t="shared" si="1"/>
        <v>0</v>
      </c>
    </row>
    <row r="137" spans="1:12" ht="17.25" x14ac:dyDescent="0.3">
      <c r="A137" s="32" t="s">
        <v>231</v>
      </c>
      <c r="B137" s="22" t="s">
        <v>232</v>
      </c>
      <c r="C137" s="26"/>
      <c r="D137" s="26" t="s">
        <v>119</v>
      </c>
      <c r="E137" s="25" t="s">
        <v>47</v>
      </c>
      <c r="F137" s="24">
        <v>44.4</v>
      </c>
      <c r="G137" s="24">
        <v>37.75</v>
      </c>
      <c r="H137" s="24">
        <v>0</v>
      </c>
      <c r="I137" s="54"/>
      <c r="J137" s="55"/>
      <c r="K137" s="59" t="s">
        <v>237</v>
      </c>
      <c r="L137" s="64">
        <f t="shared" si="1"/>
        <v>0</v>
      </c>
    </row>
    <row r="138" spans="1:12" ht="17.25" x14ac:dyDescent="0.3">
      <c r="A138" s="32" t="s">
        <v>231</v>
      </c>
      <c r="B138" s="22" t="s">
        <v>232</v>
      </c>
      <c r="C138" s="26"/>
      <c r="D138" s="26" t="s">
        <v>126</v>
      </c>
      <c r="E138" s="25" t="s">
        <v>47</v>
      </c>
      <c r="F138" s="24">
        <v>51.35</v>
      </c>
      <c r="G138" s="24">
        <v>43.65</v>
      </c>
      <c r="H138" s="24">
        <v>0</v>
      </c>
      <c r="I138" s="54"/>
      <c r="J138" s="55"/>
      <c r="K138" s="59" t="s">
        <v>238</v>
      </c>
      <c r="L138" s="64">
        <f t="shared" ref="L138:L201" si="2">I138+J138</f>
        <v>0</v>
      </c>
    </row>
    <row r="139" spans="1:12" ht="17.25" x14ac:dyDescent="0.3">
      <c r="A139" s="32" t="s">
        <v>231</v>
      </c>
      <c r="B139" s="22" t="s">
        <v>232</v>
      </c>
      <c r="C139" s="26"/>
      <c r="D139" s="26" t="s">
        <v>128</v>
      </c>
      <c r="E139" s="25" t="s">
        <v>47</v>
      </c>
      <c r="F139" s="24">
        <v>46.8</v>
      </c>
      <c r="G139" s="24">
        <v>39.799999999999997</v>
      </c>
      <c r="H139" s="24">
        <v>0</v>
      </c>
      <c r="I139" s="54"/>
      <c r="J139" s="55"/>
      <c r="K139" s="59" t="s">
        <v>239</v>
      </c>
      <c r="L139" s="64">
        <f t="shared" si="2"/>
        <v>0</v>
      </c>
    </row>
    <row r="140" spans="1:12" ht="17.25" x14ac:dyDescent="0.3">
      <c r="A140" s="32" t="s">
        <v>231</v>
      </c>
      <c r="B140" s="22" t="s">
        <v>232</v>
      </c>
      <c r="C140" s="26"/>
      <c r="D140" s="26" t="s">
        <v>57</v>
      </c>
      <c r="E140" s="25" t="s">
        <v>47</v>
      </c>
      <c r="F140" s="24">
        <v>43.05</v>
      </c>
      <c r="G140" s="24">
        <v>36.6</v>
      </c>
      <c r="H140" s="24">
        <v>0</v>
      </c>
      <c r="I140" s="54"/>
      <c r="J140" s="55"/>
      <c r="K140" s="59" t="s">
        <v>240</v>
      </c>
      <c r="L140" s="64">
        <f t="shared" si="2"/>
        <v>0</v>
      </c>
    </row>
    <row r="141" spans="1:12" ht="17.25" x14ac:dyDescent="0.3">
      <c r="A141" s="32" t="s">
        <v>231</v>
      </c>
      <c r="B141" s="22" t="s">
        <v>232</v>
      </c>
      <c r="C141" s="26"/>
      <c r="D141" s="26" t="s">
        <v>59</v>
      </c>
      <c r="E141" s="25" t="s">
        <v>47</v>
      </c>
      <c r="F141" s="24">
        <v>38.5</v>
      </c>
      <c r="G141" s="24">
        <v>32.75</v>
      </c>
      <c r="H141" s="24">
        <v>0</v>
      </c>
      <c r="I141" s="54"/>
      <c r="J141" s="55"/>
      <c r="K141" s="59" t="s">
        <v>241</v>
      </c>
      <c r="L141" s="64">
        <f t="shared" si="2"/>
        <v>0</v>
      </c>
    </row>
    <row r="142" spans="1:12" ht="17.25" x14ac:dyDescent="0.3">
      <c r="A142" s="32" t="s">
        <v>231</v>
      </c>
      <c r="B142" s="22" t="s">
        <v>232</v>
      </c>
      <c r="C142" s="26"/>
      <c r="D142" s="26" t="s">
        <v>181</v>
      </c>
      <c r="E142" s="25" t="s">
        <v>47</v>
      </c>
      <c r="F142" s="24">
        <v>32.9</v>
      </c>
      <c r="G142" s="24">
        <v>28</v>
      </c>
      <c r="H142" s="24">
        <v>0</v>
      </c>
      <c r="I142" s="54"/>
      <c r="J142" s="55"/>
      <c r="K142" s="59" t="s">
        <v>242</v>
      </c>
      <c r="L142" s="64">
        <f t="shared" si="2"/>
        <v>0</v>
      </c>
    </row>
    <row r="143" spans="1:12" ht="17.25" x14ac:dyDescent="0.3">
      <c r="A143" s="32" t="s">
        <v>231</v>
      </c>
      <c r="B143" s="22" t="s">
        <v>232</v>
      </c>
      <c r="C143" s="26"/>
      <c r="D143" s="26" t="s">
        <v>170</v>
      </c>
      <c r="E143" s="25" t="s">
        <v>47</v>
      </c>
      <c r="F143" s="24">
        <v>26.4</v>
      </c>
      <c r="G143" s="24">
        <v>22.45</v>
      </c>
      <c r="H143" s="24">
        <v>0</v>
      </c>
      <c r="I143" s="54"/>
      <c r="J143" s="55"/>
      <c r="K143" s="59" t="s">
        <v>243</v>
      </c>
      <c r="L143" s="64">
        <f t="shared" si="2"/>
        <v>0</v>
      </c>
    </row>
    <row r="144" spans="1:12" ht="17.25" x14ac:dyDescent="0.3">
      <c r="A144" s="32" t="s">
        <v>246</v>
      </c>
      <c r="B144" s="22" t="s">
        <v>247</v>
      </c>
      <c r="C144" s="26"/>
      <c r="D144" s="26" t="s">
        <v>33</v>
      </c>
      <c r="E144" s="25" t="s">
        <v>34</v>
      </c>
      <c r="F144" s="24">
        <v>75.2</v>
      </c>
      <c r="G144" s="24">
        <v>63.95</v>
      </c>
      <c r="H144" s="40">
        <v>0</v>
      </c>
      <c r="I144" s="57"/>
      <c r="J144" s="55"/>
      <c r="K144" s="59" t="s">
        <v>248</v>
      </c>
      <c r="L144" s="64">
        <f t="shared" si="2"/>
        <v>0</v>
      </c>
    </row>
    <row r="145" spans="1:12" ht="17.25" x14ac:dyDescent="0.3">
      <c r="A145" s="32" t="s">
        <v>246</v>
      </c>
      <c r="B145" s="22" t="s">
        <v>247</v>
      </c>
      <c r="C145" s="26"/>
      <c r="D145" s="26" t="s">
        <v>36</v>
      </c>
      <c r="E145" s="25" t="s">
        <v>34</v>
      </c>
      <c r="F145" s="24">
        <v>66.099999999999994</v>
      </c>
      <c r="G145" s="24">
        <v>56.2</v>
      </c>
      <c r="H145" s="24">
        <v>0</v>
      </c>
      <c r="I145" s="54"/>
      <c r="J145" s="55"/>
      <c r="K145" s="59" t="s">
        <v>249</v>
      </c>
      <c r="L145" s="64">
        <f t="shared" si="2"/>
        <v>0</v>
      </c>
    </row>
    <row r="146" spans="1:12" ht="17.25" x14ac:dyDescent="0.3">
      <c r="A146" s="32" t="s">
        <v>246</v>
      </c>
      <c r="B146" s="22" t="s">
        <v>247</v>
      </c>
      <c r="C146" s="26"/>
      <c r="D146" s="26" t="s">
        <v>38</v>
      </c>
      <c r="E146" s="25" t="s">
        <v>34</v>
      </c>
      <c r="F146" s="24">
        <v>59.05</v>
      </c>
      <c r="G146" s="24">
        <v>50.2</v>
      </c>
      <c r="H146" s="24">
        <v>0</v>
      </c>
      <c r="I146" s="54"/>
      <c r="J146" s="55"/>
      <c r="K146" s="59" t="s">
        <v>250</v>
      </c>
      <c r="L146" s="64">
        <f t="shared" si="2"/>
        <v>0</v>
      </c>
    </row>
    <row r="147" spans="1:12" ht="17.25" x14ac:dyDescent="0.3">
      <c r="A147" s="32" t="s">
        <v>246</v>
      </c>
      <c r="B147" s="22" t="s">
        <v>247</v>
      </c>
      <c r="C147" s="26"/>
      <c r="D147" s="26" t="s">
        <v>55</v>
      </c>
      <c r="E147" s="25" t="s">
        <v>34</v>
      </c>
      <c r="F147" s="24">
        <v>51.15</v>
      </c>
      <c r="G147" s="24">
        <v>43.5</v>
      </c>
      <c r="H147" s="24">
        <v>0</v>
      </c>
      <c r="I147" s="54"/>
      <c r="J147" s="55"/>
      <c r="K147" s="59" t="s">
        <v>251</v>
      </c>
      <c r="L147" s="64">
        <f t="shared" si="2"/>
        <v>0</v>
      </c>
    </row>
    <row r="148" spans="1:12" ht="17.25" x14ac:dyDescent="0.3">
      <c r="A148" s="32" t="s">
        <v>246</v>
      </c>
      <c r="B148" s="22" t="s">
        <v>247</v>
      </c>
      <c r="C148" s="26"/>
      <c r="D148" s="26" t="s">
        <v>57</v>
      </c>
      <c r="E148" s="25" t="s">
        <v>34</v>
      </c>
      <c r="F148" s="24">
        <v>47.2</v>
      </c>
      <c r="G148" s="24">
        <v>40.15</v>
      </c>
      <c r="H148" s="24">
        <v>0</v>
      </c>
      <c r="I148" s="54"/>
      <c r="J148" s="55"/>
      <c r="K148" s="59" t="s">
        <v>252</v>
      </c>
      <c r="L148" s="64">
        <f t="shared" si="2"/>
        <v>0</v>
      </c>
    </row>
    <row r="149" spans="1:12" ht="17.25" x14ac:dyDescent="0.3">
      <c r="A149" s="32" t="s">
        <v>246</v>
      </c>
      <c r="B149" s="22" t="s">
        <v>247</v>
      </c>
      <c r="C149" s="26"/>
      <c r="D149" s="26" t="s">
        <v>59</v>
      </c>
      <c r="E149" s="25" t="s">
        <v>34</v>
      </c>
      <c r="F149" s="24">
        <v>42.1</v>
      </c>
      <c r="G149" s="24">
        <v>35.799999999999997</v>
      </c>
      <c r="H149" s="24">
        <v>0</v>
      </c>
      <c r="I149" s="54"/>
      <c r="J149" s="55"/>
      <c r="K149" s="59" t="s">
        <v>253</v>
      </c>
      <c r="L149" s="64">
        <f t="shared" si="2"/>
        <v>0</v>
      </c>
    </row>
    <row r="150" spans="1:12" ht="17.25" x14ac:dyDescent="0.3">
      <c r="A150" s="32" t="s">
        <v>246</v>
      </c>
      <c r="B150" s="22" t="s">
        <v>247</v>
      </c>
      <c r="C150" s="26"/>
      <c r="D150" s="26" t="s">
        <v>181</v>
      </c>
      <c r="E150" s="25" t="s">
        <v>34</v>
      </c>
      <c r="F150" s="24">
        <v>35.85</v>
      </c>
      <c r="G150" s="24">
        <v>30.5</v>
      </c>
      <c r="H150" s="24">
        <v>0</v>
      </c>
      <c r="I150" s="54"/>
      <c r="J150" s="55"/>
      <c r="K150" s="59" t="s">
        <v>254</v>
      </c>
      <c r="L150" s="64">
        <f t="shared" si="2"/>
        <v>0</v>
      </c>
    </row>
    <row r="151" spans="1:12" ht="17.25" x14ac:dyDescent="0.3">
      <c r="A151" s="32" t="s">
        <v>246</v>
      </c>
      <c r="B151" s="22" t="s">
        <v>247</v>
      </c>
      <c r="C151" s="26"/>
      <c r="D151" s="26" t="s">
        <v>170</v>
      </c>
      <c r="E151" s="25" t="s">
        <v>34</v>
      </c>
      <c r="F151" s="24">
        <v>28.8</v>
      </c>
      <c r="G151" s="24">
        <v>24.5</v>
      </c>
      <c r="H151" s="24">
        <v>0</v>
      </c>
      <c r="I151" s="54"/>
      <c r="J151" s="55"/>
      <c r="K151" s="59" t="s">
        <v>255</v>
      </c>
      <c r="L151" s="64">
        <f t="shared" si="2"/>
        <v>0</v>
      </c>
    </row>
    <row r="152" spans="1:12" ht="17.25" x14ac:dyDescent="0.3">
      <c r="A152" s="32" t="s">
        <v>256</v>
      </c>
      <c r="B152" s="22" t="s">
        <v>257</v>
      </c>
      <c r="C152" s="26"/>
      <c r="D152" s="26" t="s">
        <v>33</v>
      </c>
      <c r="E152" s="25" t="s">
        <v>99</v>
      </c>
      <c r="F152" s="24">
        <v>81.75</v>
      </c>
      <c r="G152" s="24">
        <v>69.5</v>
      </c>
      <c r="H152" s="24">
        <v>1.75</v>
      </c>
      <c r="I152" s="54"/>
      <c r="J152" s="55"/>
      <c r="K152" s="59" t="s">
        <v>261</v>
      </c>
      <c r="L152" s="64">
        <f>I152+J152</f>
        <v>0</v>
      </c>
    </row>
    <row r="153" spans="1:12" ht="17.25" x14ac:dyDescent="0.3">
      <c r="A153" s="32" t="s">
        <v>256</v>
      </c>
      <c r="B153" s="22" t="s">
        <v>257</v>
      </c>
      <c r="C153" s="26"/>
      <c r="D153" s="26" t="s">
        <v>36</v>
      </c>
      <c r="E153" s="25" t="s">
        <v>99</v>
      </c>
      <c r="F153" s="24">
        <v>74.25</v>
      </c>
      <c r="G153" s="24">
        <v>63.15</v>
      </c>
      <c r="H153" s="24">
        <v>1.75</v>
      </c>
      <c r="I153" s="54"/>
      <c r="J153" s="55"/>
      <c r="K153" s="59" t="s">
        <v>258</v>
      </c>
      <c r="L153" s="64">
        <f t="shared" si="2"/>
        <v>0</v>
      </c>
    </row>
    <row r="154" spans="1:12" ht="17.25" x14ac:dyDescent="0.3">
      <c r="A154" s="32" t="s">
        <v>256</v>
      </c>
      <c r="B154" s="22" t="s">
        <v>257</v>
      </c>
      <c r="C154" s="26"/>
      <c r="D154" s="26" t="s">
        <v>38</v>
      </c>
      <c r="E154" s="25" t="s">
        <v>99</v>
      </c>
      <c r="F154" s="24">
        <v>67.05</v>
      </c>
      <c r="G154" s="24">
        <v>57</v>
      </c>
      <c r="H154" s="24">
        <v>1.75</v>
      </c>
      <c r="I154" s="54"/>
      <c r="J154" s="55"/>
      <c r="K154" s="59" t="s">
        <v>259</v>
      </c>
      <c r="L154" s="64">
        <f t="shared" si="2"/>
        <v>0</v>
      </c>
    </row>
    <row r="155" spans="1:12" ht="17.25" x14ac:dyDescent="0.3">
      <c r="A155" s="36" t="s">
        <v>256</v>
      </c>
      <c r="B155" s="37" t="s">
        <v>257</v>
      </c>
      <c r="C155" s="38"/>
      <c r="D155" s="38" t="s">
        <v>128</v>
      </c>
      <c r="E155" s="39" t="s">
        <v>99</v>
      </c>
      <c r="F155" s="40">
        <v>50.45</v>
      </c>
      <c r="G155" s="40">
        <v>42.9</v>
      </c>
      <c r="H155" s="40">
        <v>1.75</v>
      </c>
      <c r="I155" s="54"/>
      <c r="J155" s="55"/>
      <c r="K155" s="59" t="s">
        <v>260</v>
      </c>
      <c r="L155" s="64">
        <f t="shared" si="2"/>
        <v>0</v>
      </c>
    </row>
    <row r="156" spans="1:12" ht="17.25" x14ac:dyDescent="0.3">
      <c r="A156" s="32" t="s">
        <v>262</v>
      </c>
      <c r="B156" s="22" t="s">
        <v>263</v>
      </c>
      <c r="C156" s="26"/>
      <c r="D156" s="26" t="s">
        <v>33</v>
      </c>
      <c r="E156" s="25" t="s">
        <v>51</v>
      </c>
      <c r="F156" s="24">
        <v>73.900000000000006</v>
      </c>
      <c r="G156" s="24">
        <v>62.85</v>
      </c>
      <c r="H156" s="24">
        <v>0</v>
      </c>
      <c r="I156" s="54"/>
      <c r="J156" s="55"/>
      <c r="K156" s="59" t="s">
        <v>264</v>
      </c>
      <c r="L156" s="64">
        <f t="shared" si="2"/>
        <v>0</v>
      </c>
    </row>
    <row r="157" spans="1:12" ht="17.25" x14ac:dyDescent="0.3">
      <c r="A157" s="32" t="s">
        <v>262</v>
      </c>
      <c r="B157" s="22" t="s">
        <v>263</v>
      </c>
      <c r="C157" s="26"/>
      <c r="D157" s="26" t="s">
        <v>36</v>
      </c>
      <c r="E157" s="25" t="s">
        <v>51</v>
      </c>
      <c r="F157" s="24">
        <v>63.25</v>
      </c>
      <c r="G157" s="24">
        <v>53.8</v>
      </c>
      <c r="H157" s="24">
        <v>0</v>
      </c>
      <c r="I157" s="54"/>
      <c r="J157" s="55"/>
      <c r="K157" s="59" t="s">
        <v>265</v>
      </c>
      <c r="L157" s="64">
        <f t="shared" si="2"/>
        <v>0</v>
      </c>
    </row>
    <row r="158" spans="1:12" ht="17.25" x14ac:dyDescent="0.3">
      <c r="A158" s="32" t="s">
        <v>262</v>
      </c>
      <c r="B158" s="22" t="s">
        <v>263</v>
      </c>
      <c r="C158" s="26"/>
      <c r="D158" s="26" t="s">
        <v>38</v>
      </c>
      <c r="E158" s="25" t="s">
        <v>51</v>
      </c>
      <c r="F158" s="24">
        <v>55</v>
      </c>
      <c r="G158" s="24">
        <v>46.75</v>
      </c>
      <c r="H158" s="24">
        <v>0</v>
      </c>
      <c r="I158" s="54"/>
      <c r="J158" s="55"/>
      <c r="K158" s="59" t="s">
        <v>266</v>
      </c>
      <c r="L158" s="64">
        <f t="shared" si="2"/>
        <v>0</v>
      </c>
    </row>
    <row r="159" spans="1:12" ht="17.25" x14ac:dyDescent="0.3">
      <c r="A159" s="32" t="s">
        <v>262</v>
      </c>
      <c r="B159" s="22" t="s">
        <v>263</v>
      </c>
      <c r="C159" s="26"/>
      <c r="D159" s="26" t="s">
        <v>55</v>
      </c>
      <c r="E159" s="25" t="s">
        <v>51</v>
      </c>
      <c r="F159" s="24">
        <v>45.9</v>
      </c>
      <c r="G159" s="24">
        <v>39.049999999999997</v>
      </c>
      <c r="H159" s="24">
        <v>0</v>
      </c>
      <c r="I159" s="54"/>
      <c r="J159" s="55"/>
      <c r="K159" s="59" t="s">
        <v>267</v>
      </c>
      <c r="L159" s="64">
        <f t="shared" si="2"/>
        <v>0</v>
      </c>
    </row>
    <row r="160" spans="1:12" ht="17.25" x14ac:dyDescent="0.3">
      <c r="A160" s="32" t="s">
        <v>262</v>
      </c>
      <c r="B160" s="22" t="s">
        <v>263</v>
      </c>
      <c r="C160" s="26"/>
      <c r="D160" s="26" t="s">
        <v>128</v>
      </c>
      <c r="E160" s="25" t="s">
        <v>51</v>
      </c>
      <c r="F160" s="24">
        <v>45.45</v>
      </c>
      <c r="G160" s="24">
        <v>38.65</v>
      </c>
      <c r="H160" s="24">
        <v>0</v>
      </c>
      <c r="I160" s="54"/>
      <c r="J160" s="55"/>
      <c r="K160" s="59" t="s">
        <v>268</v>
      </c>
      <c r="L160" s="64">
        <f t="shared" si="2"/>
        <v>0</v>
      </c>
    </row>
    <row r="161" spans="1:12" ht="17.25" x14ac:dyDescent="0.3">
      <c r="A161" s="32" t="s">
        <v>262</v>
      </c>
      <c r="B161" s="22" t="s">
        <v>263</v>
      </c>
      <c r="C161" s="26"/>
      <c r="D161" s="26" t="s">
        <v>57</v>
      </c>
      <c r="E161" s="25" t="s">
        <v>51</v>
      </c>
      <c r="F161" s="24">
        <v>41.9</v>
      </c>
      <c r="G161" s="24">
        <v>35.65</v>
      </c>
      <c r="H161" s="24">
        <v>0</v>
      </c>
      <c r="I161" s="54"/>
      <c r="J161" s="55"/>
      <c r="K161" s="59" t="s">
        <v>269</v>
      </c>
      <c r="L161" s="64">
        <f t="shared" si="2"/>
        <v>0</v>
      </c>
    </row>
    <row r="162" spans="1:12" ht="17.25" x14ac:dyDescent="0.3">
      <c r="A162" s="32" t="s">
        <v>262</v>
      </c>
      <c r="B162" s="22" t="s">
        <v>263</v>
      </c>
      <c r="C162" s="26"/>
      <c r="D162" s="26" t="s">
        <v>59</v>
      </c>
      <c r="E162" s="25" t="s">
        <v>51</v>
      </c>
      <c r="F162" s="24">
        <v>37.4</v>
      </c>
      <c r="G162" s="24">
        <v>31.8</v>
      </c>
      <c r="H162" s="24">
        <v>0</v>
      </c>
      <c r="I162" s="54"/>
      <c r="J162" s="55"/>
      <c r="K162" s="59" t="s">
        <v>270</v>
      </c>
      <c r="L162" s="64">
        <f t="shared" si="2"/>
        <v>0</v>
      </c>
    </row>
    <row r="163" spans="1:12" ht="17.25" x14ac:dyDescent="0.3">
      <c r="A163" s="32" t="s">
        <v>262</v>
      </c>
      <c r="B163" s="22" t="s">
        <v>263</v>
      </c>
      <c r="C163" s="26"/>
      <c r="D163" s="26" t="s">
        <v>181</v>
      </c>
      <c r="E163" s="25" t="s">
        <v>51</v>
      </c>
      <c r="F163" s="24">
        <v>31.45</v>
      </c>
      <c r="G163" s="24">
        <v>26.75</v>
      </c>
      <c r="H163" s="24">
        <v>0</v>
      </c>
      <c r="I163" s="54"/>
      <c r="J163" s="55"/>
      <c r="K163" s="59" t="s">
        <v>271</v>
      </c>
      <c r="L163" s="64">
        <f t="shared" si="2"/>
        <v>0</v>
      </c>
    </row>
    <row r="164" spans="1:12" ht="17.25" x14ac:dyDescent="0.3">
      <c r="A164" s="32" t="s">
        <v>262</v>
      </c>
      <c r="B164" s="22" t="s">
        <v>263</v>
      </c>
      <c r="C164" s="26"/>
      <c r="D164" s="26" t="s">
        <v>170</v>
      </c>
      <c r="E164" s="25" t="s">
        <v>51</v>
      </c>
      <c r="F164" s="24">
        <v>24.05</v>
      </c>
      <c r="G164" s="24">
        <v>20.45</v>
      </c>
      <c r="H164" s="24">
        <v>0</v>
      </c>
      <c r="I164" s="54"/>
      <c r="J164" s="55"/>
      <c r="K164" s="59" t="s">
        <v>272</v>
      </c>
      <c r="L164" s="64">
        <f t="shared" si="2"/>
        <v>0</v>
      </c>
    </row>
    <row r="165" spans="1:12" ht="17.25" x14ac:dyDescent="0.3">
      <c r="A165" s="32" t="s">
        <v>273</v>
      </c>
      <c r="B165" s="22" t="s">
        <v>274</v>
      </c>
      <c r="C165" s="26"/>
      <c r="D165" s="26" t="s">
        <v>36</v>
      </c>
      <c r="E165" s="25" t="s">
        <v>51</v>
      </c>
      <c r="F165" s="24">
        <v>70</v>
      </c>
      <c r="G165" s="24">
        <v>59.5</v>
      </c>
      <c r="H165" s="24">
        <v>0</v>
      </c>
      <c r="I165" s="54"/>
      <c r="J165" s="55"/>
      <c r="K165" s="59" t="s">
        <v>275</v>
      </c>
      <c r="L165" s="64">
        <f t="shared" si="2"/>
        <v>0</v>
      </c>
    </row>
    <row r="166" spans="1:12" ht="17.25" x14ac:dyDescent="0.3">
      <c r="A166" s="32" t="s">
        <v>273</v>
      </c>
      <c r="B166" s="22" t="s">
        <v>274</v>
      </c>
      <c r="C166" s="26"/>
      <c r="D166" s="26" t="s">
        <v>38</v>
      </c>
      <c r="E166" s="25" t="s">
        <v>51</v>
      </c>
      <c r="F166" s="24">
        <v>61.75</v>
      </c>
      <c r="G166" s="24">
        <v>52.5</v>
      </c>
      <c r="H166" s="24">
        <v>0</v>
      </c>
      <c r="I166" s="54"/>
      <c r="J166" s="55"/>
      <c r="K166" s="59" t="s">
        <v>276</v>
      </c>
      <c r="L166" s="64">
        <f t="shared" si="2"/>
        <v>0</v>
      </c>
    </row>
    <row r="167" spans="1:12" ht="17.25" x14ac:dyDescent="0.3">
      <c r="A167" s="32" t="s">
        <v>273</v>
      </c>
      <c r="B167" s="22" t="s">
        <v>274</v>
      </c>
      <c r="C167" s="26"/>
      <c r="D167" s="26" t="s">
        <v>55</v>
      </c>
      <c r="E167" s="25" t="s">
        <v>51</v>
      </c>
      <c r="F167" s="24">
        <v>54.1</v>
      </c>
      <c r="G167" s="24">
        <v>46</v>
      </c>
      <c r="H167" s="24">
        <v>0</v>
      </c>
      <c r="I167" s="54"/>
      <c r="J167" s="55"/>
      <c r="K167" s="59" t="s">
        <v>277</v>
      </c>
      <c r="L167" s="64">
        <f t="shared" si="2"/>
        <v>0</v>
      </c>
    </row>
    <row r="168" spans="1:12" ht="17.25" x14ac:dyDescent="0.3">
      <c r="A168" s="32" t="s">
        <v>273</v>
      </c>
      <c r="B168" s="22" t="s">
        <v>274</v>
      </c>
      <c r="C168" s="26"/>
      <c r="D168" s="26" t="s">
        <v>128</v>
      </c>
      <c r="E168" s="25" t="s">
        <v>51</v>
      </c>
      <c r="F168" s="24">
        <v>43.45</v>
      </c>
      <c r="G168" s="24">
        <v>36.950000000000003</v>
      </c>
      <c r="H168" s="24">
        <v>0</v>
      </c>
      <c r="I168" s="54"/>
      <c r="J168" s="55"/>
      <c r="K168" s="59" t="s">
        <v>278</v>
      </c>
      <c r="L168" s="64">
        <f t="shared" si="2"/>
        <v>0</v>
      </c>
    </row>
    <row r="169" spans="1:12" ht="17.25" x14ac:dyDescent="0.3">
      <c r="A169" s="32" t="s">
        <v>273</v>
      </c>
      <c r="B169" s="22" t="s">
        <v>274</v>
      </c>
      <c r="C169" s="26"/>
      <c r="D169" s="26" t="s">
        <v>57</v>
      </c>
      <c r="E169" s="25" t="s">
        <v>51</v>
      </c>
      <c r="F169" s="24">
        <v>41.05</v>
      </c>
      <c r="G169" s="24">
        <v>34.9</v>
      </c>
      <c r="H169" s="24">
        <v>0</v>
      </c>
      <c r="I169" s="54"/>
      <c r="J169" s="55"/>
      <c r="K169" s="59" t="s">
        <v>279</v>
      </c>
      <c r="L169" s="64">
        <f t="shared" si="2"/>
        <v>0</v>
      </c>
    </row>
    <row r="170" spans="1:12" ht="17.25" x14ac:dyDescent="0.3">
      <c r="A170" s="32" t="s">
        <v>273</v>
      </c>
      <c r="B170" s="22" t="s">
        <v>274</v>
      </c>
      <c r="C170" s="26"/>
      <c r="D170" s="26" t="s">
        <v>59</v>
      </c>
      <c r="E170" s="25" t="s">
        <v>51</v>
      </c>
      <c r="F170" s="24">
        <v>37.700000000000003</v>
      </c>
      <c r="G170" s="24">
        <v>32.049999999999997</v>
      </c>
      <c r="H170" s="24">
        <v>0</v>
      </c>
      <c r="I170" s="54"/>
      <c r="J170" s="55"/>
      <c r="K170" s="59" t="s">
        <v>280</v>
      </c>
      <c r="L170" s="64">
        <f t="shared" si="2"/>
        <v>0</v>
      </c>
    </row>
    <row r="171" spans="1:12" ht="17.25" x14ac:dyDescent="0.3">
      <c r="A171" s="32" t="s">
        <v>273</v>
      </c>
      <c r="B171" s="22" t="s">
        <v>274</v>
      </c>
      <c r="C171" s="26"/>
      <c r="D171" s="26" t="s">
        <v>181</v>
      </c>
      <c r="E171" s="25" t="s">
        <v>51</v>
      </c>
      <c r="F171" s="24">
        <v>33.799999999999997</v>
      </c>
      <c r="G171" s="24">
        <v>28.75</v>
      </c>
      <c r="H171" s="24">
        <v>0</v>
      </c>
      <c r="I171" s="54"/>
      <c r="J171" s="55"/>
      <c r="K171" s="59" t="s">
        <v>281</v>
      </c>
      <c r="L171" s="64">
        <f t="shared" si="2"/>
        <v>0</v>
      </c>
    </row>
    <row r="172" spans="1:12" ht="17.25" x14ac:dyDescent="0.3">
      <c r="A172" s="32" t="s">
        <v>273</v>
      </c>
      <c r="B172" s="22" t="s">
        <v>274</v>
      </c>
      <c r="C172" s="26"/>
      <c r="D172" s="26" t="s">
        <v>170</v>
      </c>
      <c r="E172" s="25" t="s">
        <v>51</v>
      </c>
      <c r="F172" s="24">
        <v>28.4</v>
      </c>
      <c r="G172" s="24">
        <v>24.15</v>
      </c>
      <c r="H172" s="24">
        <v>0</v>
      </c>
      <c r="I172" s="54"/>
      <c r="J172" s="55"/>
      <c r="K172" s="59" t="s">
        <v>282</v>
      </c>
      <c r="L172" s="64">
        <f t="shared" si="2"/>
        <v>0</v>
      </c>
    </row>
    <row r="173" spans="1:12" ht="17.25" x14ac:dyDescent="0.3">
      <c r="A173" s="32" t="s">
        <v>273</v>
      </c>
      <c r="B173" s="22" t="s">
        <v>274</v>
      </c>
      <c r="C173" s="26"/>
      <c r="D173" s="26" t="s">
        <v>172</v>
      </c>
      <c r="E173" s="25" t="s">
        <v>51</v>
      </c>
      <c r="F173" s="24">
        <v>23.4</v>
      </c>
      <c r="G173" s="24">
        <v>19.899999999999999</v>
      </c>
      <c r="H173" s="40">
        <v>0</v>
      </c>
      <c r="I173" s="54"/>
      <c r="J173" s="55"/>
      <c r="K173" s="59" t="s">
        <v>283</v>
      </c>
      <c r="L173" s="64">
        <f t="shared" si="2"/>
        <v>0</v>
      </c>
    </row>
    <row r="174" spans="1:12" ht="17.25" x14ac:dyDescent="0.3">
      <c r="A174" s="32" t="s">
        <v>284</v>
      </c>
      <c r="B174" s="22" t="s">
        <v>285</v>
      </c>
      <c r="C174" s="26"/>
      <c r="D174" s="26" t="s">
        <v>36</v>
      </c>
      <c r="E174" s="25" t="s">
        <v>51</v>
      </c>
      <c r="F174" s="24">
        <v>72.05</v>
      </c>
      <c r="G174" s="24">
        <v>61.25</v>
      </c>
      <c r="H174" s="24">
        <v>0</v>
      </c>
      <c r="I174" s="54"/>
      <c r="J174" s="55"/>
      <c r="K174" s="59" t="s">
        <v>286</v>
      </c>
      <c r="L174" s="64">
        <f t="shared" si="2"/>
        <v>0</v>
      </c>
    </row>
    <row r="175" spans="1:12" ht="17.25" x14ac:dyDescent="0.3">
      <c r="A175" s="32" t="s">
        <v>284</v>
      </c>
      <c r="B175" s="22" t="s">
        <v>285</v>
      </c>
      <c r="C175" s="26"/>
      <c r="D175" s="26" t="s">
        <v>38</v>
      </c>
      <c r="E175" s="25" t="s">
        <v>51</v>
      </c>
      <c r="F175" s="24">
        <v>61.15</v>
      </c>
      <c r="G175" s="24">
        <v>52</v>
      </c>
      <c r="H175" s="24">
        <v>0</v>
      </c>
      <c r="I175" s="54"/>
      <c r="J175" s="55"/>
      <c r="K175" s="59" t="s">
        <v>287</v>
      </c>
      <c r="L175" s="64">
        <f t="shared" si="2"/>
        <v>0</v>
      </c>
    </row>
    <row r="176" spans="1:12" ht="17.25" x14ac:dyDescent="0.3">
      <c r="A176" s="32" t="s">
        <v>284</v>
      </c>
      <c r="B176" s="22" t="s">
        <v>285</v>
      </c>
      <c r="C176" s="26"/>
      <c r="D176" s="26" t="s">
        <v>55</v>
      </c>
      <c r="E176" s="25" t="s">
        <v>51</v>
      </c>
      <c r="F176" s="24">
        <v>53.25</v>
      </c>
      <c r="G176" s="24">
        <v>45.3</v>
      </c>
      <c r="H176" s="24">
        <v>0</v>
      </c>
      <c r="I176" s="54"/>
      <c r="J176" s="55"/>
      <c r="K176" s="59" t="s">
        <v>288</v>
      </c>
      <c r="L176" s="64">
        <f t="shared" si="2"/>
        <v>0</v>
      </c>
    </row>
    <row r="177" spans="1:12" ht="17.25" x14ac:dyDescent="0.3">
      <c r="A177" s="32" t="s">
        <v>284</v>
      </c>
      <c r="B177" s="22" t="s">
        <v>285</v>
      </c>
      <c r="C177" s="26"/>
      <c r="D177" s="26" t="s">
        <v>128</v>
      </c>
      <c r="E177" s="25" t="s">
        <v>51</v>
      </c>
      <c r="F177" s="24">
        <v>48.1</v>
      </c>
      <c r="G177" s="24">
        <v>40.9</v>
      </c>
      <c r="H177" s="40">
        <v>0</v>
      </c>
      <c r="I177" s="57"/>
      <c r="J177" s="55"/>
      <c r="K177" s="59" t="s">
        <v>289</v>
      </c>
      <c r="L177" s="64">
        <f t="shared" si="2"/>
        <v>0</v>
      </c>
    </row>
    <row r="178" spans="1:12" ht="17.25" x14ac:dyDescent="0.3">
      <c r="A178" s="32" t="s">
        <v>284</v>
      </c>
      <c r="B178" s="22" t="s">
        <v>285</v>
      </c>
      <c r="C178" s="26"/>
      <c r="D178" s="26" t="s">
        <v>57</v>
      </c>
      <c r="E178" s="25" t="s">
        <v>51</v>
      </c>
      <c r="F178" s="24">
        <v>43.35</v>
      </c>
      <c r="G178" s="24">
        <v>36.85</v>
      </c>
      <c r="H178" s="24">
        <v>0</v>
      </c>
      <c r="I178" s="54"/>
      <c r="J178" s="55"/>
      <c r="K178" s="59" t="s">
        <v>290</v>
      </c>
      <c r="L178" s="64">
        <f t="shared" si="2"/>
        <v>0</v>
      </c>
    </row>
    <row r="179" spans="1:12" ht="17.25" x14ac:dyDescent="0.3">
      <c r="A179" s="32" t="s">
        <v>284</v>
      </c>
      <c r="B179" s="22" t="s">
        <v>285</v>
      </c>
      <c r="C179" s="26"/>
      <c r="D179" s="26" t="s">
        <v>59</v>
      </c>
      <c r="E179" s="25" t="s">
        <v>51</v>
      </c>
      <c r="F179" s="24">
        <v>37.9</v>
      </c>
      <c r="G179" s="24">
        <v>32.25</v>
      </c>
      <c r="H179" s="24">
        <v>0</v>
      </c>
      <c r="I179" s="54"/>
      <c r="J179" s="55"/>
      <c r="K179" s="59" t="s">
        <v>291</v>
      </c>
      <c r="L179" s="64">
        <f t="shared" si="2"/>
        <v>0</v>
      </c>
    </row>
    <row r="180" spans="1:12" ht="17.25" x14ac:dyDescent="0.3">
      <c r="A180" s="32" t="s">
        <v>284</v>
      </c>
      <c r="B180" s="22" t="s">
        <v>285</v>
      </c>
      <c r="C180" s="26"/>
      <c r="D180" s="26" t="s">
        <v>181</v>
      </c>
      <c r="E180" s="25" t="s">
        <v>51</v>
      </c>
      <c r="F180" s="24">
        <v>33.1</v>
      </c>
      <c r="G180" s="24">
        <v>28.15</v>
      </c>
      <c r="H180" s="24">
        <v>0</v>
      </c>
      <c r="I180" s="54"/>
      <c r="J180" s="55"/>
      <c r="K180" s="59" t="s">
        <v>292</v>
      </c>
      <c r="L180" s="64">
        <f t="shared" si="2"/>
        <v>0</v>
      </c>
    </row>
    <row r="181" spans="1:12" ht="17.25" x14ac:dyDescent="0.3">
      <c r="A181" s="32" t="s">
        <v>284</v>
      </c>
      <c r="B181" s="22" t="s">
        <v>285</v>
      </c>
      <c r="C181" s="26"/>
      <c r="D181" s="26" t="s">
        <v>170</v>
      </c>
      <c r="E181" s="25" t="s">
        <v>51</v>
      </c>
      <c r="F181" s="24">
        <v>28.8</v>
      </c>
      <c r="G181" s="24">
        <v>24.5</v>
      </c>
      <c r="H181" s="24">
        <v>0</v>
      </c>
      <c r="I181" s="54"/>
      <c r="J181" s="55"/>
      <c r="K181" s="59" t="s">
        <v>293</v>
      </c>
      <c r="L181" s="64">
        <f t="shared" si="2"/>
        <v>0</v>
      </c>
    </row>
    <row r="182" spans="1:12" ht="17.25" x14ac:dyDescent="0.3">
      <c r="A182" s="32" t="s">
        <v>284</v>
      </c>
      <c r="B182" s="22" t="s">
        <v>285</v>
      </c>
      <c r="C182" s="26"/>
      <c r="D182" s="26" t="s">
        <v>172</v>
      </c>
      <c r="E182" s="25" t="s">
        <v>51</v>
      </c>
      <c r="F182" s="24">
        <v>25.1</v>
      </c>
      <c r="G182" s="24">
        <v>21.35</v>
      </c>
      <c r="H182" s="24">
        <v>0</v>
      </c>
      <c r="I182" s="54"/>
      <c r="J182" s="55"/>
      <c r="K182" s="59" t="s">
        <v>294</v>
      </c>
      <c r="L182" s="64">
        <f t="shared" si="2"/>
        <v>0</v>
      </c>
    </row>
    <row r="183" spans="1:12" ht="17.25" x14ac:dyDescent="0.3">
      <c r="A183" s="32" t="s">
        <v>295</v>
      </c>
      <c r="B183" s="22" t="s">
        <v>296</v>
      </c>
      <c r="C183" s="26"/>
      <c r="D183" s="26" t="s">
        <v>33</v>
      </c>
      <c r="E183" s="25" t="s">
        <v>51</v>
      </c>
      <c r="F183" s="24">
        <v>92.6</v>
      </c>
      <c r="G183" s="24">
        <v>78.75</v>
      </c>
      <c r="H183" s="24">
        <v>1.75</v>
      </c>
      <c r="I183" s="54"/>
      <c r="J183" s="55"/>
      <c r="K183" s="59" t="s">
        <v>297</v>
      </c>
      <c r="L183" s="64">
        <f t="shared" si="2"/>
        <v>0</v>
      </c>
    </row>
    <row r="184" spans="1:12" ht="17.25" x14ac:dyDescent="0.3">
      <c r="A184" s="32" t="s">
        <v>295</v>
      </c>
      <c r="B184" s="22" t="s">
        <v>296</v>
      </c>
      <c r="C184" s="26"/>
      <c r="D184" s="26" t="s">
        <v>36</v>
      </c>
      <c r="E184" s="25" t="s">
        <v>51</v>
      </c>
      <c r="F184" s="24">
        <v>80.55</v>
      </c>
      <c r="G184" s="24">
        <v>68.5</v>
      </c>
      <c r="H184" s="24">
        <v>1.75</v>
      </c>
      <c r="I184" s="54"/>
      <c r="J184" s="55"/>
      <c r="K184" s="59" t="s">
        <v>298</v>
      </c>
      <c r="L184" s="64">
        <f t="shared" si="2"/>
        <v>0</v>
      </c>
    </row>
    <row r="185" spans="1:12" ht="17.25" x14ac:dyDescent="0.3">
      <c r="A185" s="32" t="s">
        <v>295</v>
      </c>
      <c r="B185" s="22" t="s">
        <v>296</v>
      </c>
      <c r="C185" s="26"/>
      <c r="D185" s="26" t="s">
        <v>38</v>
      </c>
      <c r="E185" s="25" t="s">
        <v>51</v>
      </c>
      <c r="F185" s="24">
        <v>67.349999999999994</v>
      </c>
      <c r="G185" s="24">
        <v>57.25</v>
      </c>
      <c r="H185" s="24">
        <v>1.75</v>
      </c>
      <c r="I185" s="54"/>
      <c r="J185" s="55"/>
      <c r="K185" s="59" t="s">
        <v>299</v>
      </c>
      <c r="L185" s="64">
        <f t="shared" si="2"/>
        <v>0</v>
      </c>
    </row>
    <row r="186" spans="1:12" ht="17.25" x14ac:dyDescent="0.3">
      <c r="A186" s="32" t="s">
        <v>295</v>
      </c>
      <c r="B186" s="22" t="s">
        <v>296</v>
      </c>
      <c r="C186" s="26"/>
      <c r="D186" s="26" t="s">
        <v>55</v>
      </c>
      <c r="E186" s="25" t="s">
        <v>51</v>
      </c>
      <c r="F186" s="24">
        <v>56.4</v>
      </c>
      <c r="G186" s="24">
        <v>47.95</v>
      </c>
      <c r="H186" s="24">
        <v>1.75</v>
      </c>
      <c r="I186" s="54"/>
      <c r="J186" s="55"/>
      <c r="K186" s="59" t="s">
        <v>300</v>
      </c>
      <c r="L186" s="64">
        <f t="shared" si="2"/>
        <v>0</v>
      </c>
    </row>
    <row r="187" spans="1:12" ht="17.25" x14ac:dyDescent="0.3">
      <c r="A187" s="32" t="s">
        <v>295</v>
      </c>
      <c r="B187" s="22" t="s">
        <v>296</v>
      </c>
      <c r="C187" s="26"/>
      <c r="D187" s="26" t="s">
        <v>119</v>
      </c>
      <c r="E187" s="25" t="s">
        <v>51</v>
      </c>
      <c r="F187" s="24">
        <v>46</v>
      </c>
      <c r="G187" s="24">
        <v>39.1</v>
      </c>
      <c r="H187" s="24">
        <v>1.75</v>
      </c>
      <c r="I187" s="54"/>
      <c r="J187" s="55"/>
      <c r="K187" s="59" t="s">
        <v>301</v>
      </c>
      <c r="L187" s="64">
        <f t="shared" si="2"/>
        <v>0</v>
      </c>
    </row>
    <row r="188" spans="1:12" ht="17.25" x14ac:dyDescent="0.3">
      <c r="A188" s="32" t="s">
        <v>295</v>
      </c>
      <c r="B188" s="22" t="s">
        <v>296</v>
      </c>
      <c r="C188" s="26"/>
      <c r="D188" s="26" t="s">
        <v>181</v>
      </c>
      <c r="E188" s="25" t="s">
        <v>51</v>
      </c>
      <c r="F188" s="24">
        <v>40.049999999999997</v>
      </c>
      <c r="G188" s="24">
        <v>34.049999999999997</v>
      </c>
      <c r="H188" s="24">
        <v>1.75</v>
      </c>
      <c r="I188" s="54"/>
      <c r="J188" s="55"/>
      <c r="K188" s="59" t="s">
        <v>302</v>
      </c>
      <c r="L188" s="64">
        <f t="shared" si="2"/>
        <v>0</v>
      </c>
    </row>
    <row r="189" spans="1:12" ht="17.25" x14ac:dyDescent="0.3">
      <c r="A189" s="32" t="s">
        <v>295</v>
      </c>
      <c r="B189" s="22" t="s">
        <v>296</v>
      </c>
      <c r="C189" s="26"/>
      <c r="D189" s="26" t="s">
        <v>172</v>
      </c>
      <c r="E189" s="25" t="s">
        <v>51</v>
      </c>
      <c r="F189" s="24">
        <v>30.55</v>
      </c>
      <c r="G189" s="24">
        <v>26</v>
      </c>
      <c r="H189" s="24">
        <v>1.75</v>
      </c>
      <c r="I189" s="54"/>
      <c r="J189" s="55"/>
      <c r="K189" s="59" t="s">
        <v>303</v>
      </c>
      <c r="L189" s="64">
        <f t="shared" si="2"/>
        <v>0</v>
      </c>
    </row>
    <row r="190" spans="1:12" ht="17.25" x14ac:dyDescent="0.3">
      <c r="A190" s="32" t="s">
        <v>304</v>
      </c>
      <c r="B190" s="22" t="s">
        <v>305</v>
      </c>
      <c r="C190" s="26"/>
      <c r="D190" s="26" t="s">
        <v>36</v>
      </c>
      <c r="E190" s="25" t="s">
        <v>51</v>
      </c>
      <c r="F190" s="24">
        <v>81.349999999999994</v>
      </c>
      <c r="G190" s="24">
        <v>69.150000000000006</v>
      </c>
      <c r="H190" s="24">
        <v>2</v>
      </c>
      <c r="I190" s="54"/>
      <c r="J190" s="55"/>
      <c r="K190" s="59" t="s">
        <v>306</v>
      </c>
      <c r="L190" s="64">
        <f t="shared" si="2"/>
        <v>0</v>
      </c>
    </row>
    <row r="191" spans="1:12" ht="17.25" x14ac:dyDescent="0.3">
      <c r="A191" s="32" t="s">
        <v>304</v>
      </c>
      <c r="B191" s="22" t="s">
        <v>305</v>
      </c>
      <c r="C191" s="26"/>
      <c r="D191" s="26" t="s">
        <v>38</v>
      </c>
      <c r="E191" s="25" t="s">
        <v>51</v>
      </c>
      <c r="F191" s="24">
        <v>67.05</v>
      </c>
      <c r="G191" s="24">
        <v>57</v>
      </c>
      <c r="H191" s="24">
        <v>2</v>
      </c>
      <c r="I191" s="54"/>
      <c r="J191" s="55"/>
      <c r="K191" s="59" t="s">
        <v>307</v>
      </c>
      <c r="L191" s="64">
        <f t="shared" si="2"/>
        <v>0</v>
      </c>
    </row>
    <row r="192" spans="1:12" ht="17.25" x14ac:dyDescent="0.3">
      <c r="A192" s="32" t="s">
        <v>304</v>
      </c>
      <c r="B192" s="22" t="s">
        <v>305</v>
      </c>
      <c r="C192" s="26"/>
      <c r="D192" s="26" t="s">
        <v>55</v>
      </c>
      <c r="E192" s="25" t="s">
        <v>51</v>
      </c>
      <c r="F192" s="24">
        <v>54.8</v>
      </c>
      <c r="G192" s="24">
        <v>46.6</v>
      </c>
      <c r="H192" s="24">
        <v>2</v>
      </c>
      <c r="I192" s="54"/>
      <c r="J192" s="55"/>
      <c r="K192" s="59" t="s">
        <v>308</v>
      </c>
      <c r="L192" s="64">
        <f t="shared" si="2"/>
        <v>0</v>
      </c>
    </row>
    <row r="193" spans="1:12" ht="17.25" x14ac:dyDescent="0.3">
      <c r="A193" s="36" t="s">
        <v>304</v>
      </c>
      <c r="B193" s="37" t="s">
        <v>305</v>
      </c>
      <c r="C193" s="38"/>
      <c r="D193" s="38" t="s">
        <v>57</v>
      </c>
      <c r="E193" s="39" t="s">
        <v>51</v>
      </c>
      <c r="F193" s="40">
        <v>45.1</v>
      </c>
      <c r="G193" s="40">
        <v>38.35</v>
      </c>
      <c r="H193" s="40">
        <v>2</v>
      </c>
      <c r="I193" s="54"/>
      <c r="J193" s="55"/>
      <c r="K193" s="59" t="s">
        <v>309</v>
      </c>
      <c r="L193" s="64">
        <f t="shared" si="2"/>
        <v>0</v>
      </c>
    </row>
    <row r="194" spans="1:12" ht="17.25" x14ac:dyDescent="0.3">
      <c r="A194" s="36" t="s">
        <v>304</v>
      </c>
      <c r="B194" s="37" t="s">
        <v>305</v>
      </c>
      <c r="C194" s="38"/>
      <c r="D194" s="38" t="s">
        <v>59</v>
      </c>
      <c r="E194" s="39" t="s">
        <v>51</v>
      </c>
      <c r="F194" s="40">
        <v>41.15</v>
      </c>
      <c r="G194" s="40">
        <v>35</v>
      </c>
      <c r="H194" s="40">
        <v>2</v>
      </c>
      <c r="I194" s="54"/>
      <c r="J194" s="55"/>
      <c r="K194" s="59" t="s">
        <v>310</v>
      </c>
      <c r="L194" s="64">
        <f t="shared" si="2"/>
        <v>0</v>
      </c>
    </row>
    <row r="195" spans="1:12" ht="17.25" x14ac:dyDescent="0.3">
      <c r="A195" s="32" t="s">
        <v>311</v>
      </c>
      <c r="B195" s="22" t="s">
        <v>312</v>
      </c>
      <c r="C195" s="26"/>
      <c r="D195" s="26" t="s">
        <v>36</v>
      </c>
      <c r="E195" s="25" t="s">
        <v>47</v>
      </c>
      <c r="F195" s="24">
        <v>79</v>
      </c>
      <c r="G195" s="24">
        <v>67.150000000000006</v>
      </c>
      <c r="H195" s="24">
        <v>2</v>
      </c>
      <c r="I195" s="54"/>
      <c r="J195" s="55"/>
      <c r="K195" s="59" t="s">
        <v>313</v>
      </c>
      <c r="L195" s="64">
        <f t="shared" si="2"/>
        <v>0</v>
      </c>
    </row>
    <row r="196" spans="1:12" ht="17.25" x14ac:dyDescent="0.3">
      <c r="A196" s="32" t="s">
        <v>311</v>
      </c>
      <c r="B196" s="22" t="s">
        <v>312</v>
      </c>
      <c r="C196" s="26"/>
      <c r="D196" s="26" t="s">
        <v>61</v>
      </c>
      <c r="E196" s="25" t="s">
        <v>47</v>
      </c>
      <c r="F196" s="24">
        <v>69.150000000000006</v>
      </c>
      <c r="G196" s="24">
        <v>58.8</v>
      </c>
      <c r="H196" s="24">
        <v>2</v>
      </c>
      <c r="I196" s="54"/>
      <c r="J196" s="55"/>
      <c r="K196" s="59" t="s">
        <v>318</v>
      </c>
      <c r="L196" s="64">
        <f>I196+J196</f>
        <v>0</v>
      </c>
    </row>
    <row r="197" spans="1:12" ht="17.25" x14ac:dyDescent="0.3">
      <c r="A197" s="32" t="s">
        <v>311</v>
      </c>
      <c r="B197" s="22" t="s">
        <v>312</v>
      </c>
      <c r="C197" s="26"/>
      <c r="D197" s="26" t="s">
        <v>38</v>
      </c>
      <c r="E197" s="25" t="s">
        <v>47</v>
      </c>
      <c r="F197" s="24">
        <v>71</v>
      </c>
      <c r="G197" s="24">
        <v>60.35</v>
      </c>
      <c r="H197" s="24">
        <v>2</v>
      </c>
      <c r="I197" s="54"/>
      <c r="J197" s="55"/>
      <c r="K197" s="59" t="s">
        <v>314</v>
      </c>
      <c r="L197" s="64">
        <f t="shared" si="2"/>
        <v>0</v>
      </c>
    </row>
    <row r="198" spans="1:12" ht="17.25" x14ac:dyDescent="0.3">
      <c r="A198" s="32" t="s">
        <v>311</v>
      </c>
      <c r="B198" s="22" t="s">
        <v>312</v>
      </c>
      <c r="C198" s="26"/>
      <c r="D198" s="26" t="s">
        <v>63</v>
      </c>
      <c r="E198" s="25" t="s">
        <v>47</v>
      </c>
      <c r="F198" s="24">
        <v>62.15</v>
      </c>
      <c r="G198" s="24">
        <v>52.85</v>
      </c>
      <c r="H198" s="24">
        <v>2</v>
      </c>
      <c r="I198" s="54"/>
      <c r="J198" s="55"/>
      <c r="K198" s="59" t="s">
        <v>319</v>
      </c>
      <c r="L198" s="64">
        <f>I198+J198</f>
        <v>0</v>
      </c>
    </row>
    <row r="199" spans="1:12" ht="17.25" x14ac:dyDescent="0.3">
      <c r="A199" s="32" t="s">
        <v>311</v>
      </c>
      <c r="B199" s="22" t="s">
        <v>312</v>
      </c>
      <c r="C199" s="26"/>
      <c r="D199" s="26" t="s">
        <v>55</v>
      </c>
      <c r="E199" s="25" t="s">
        <v>47</v>
      </c>
      <c r="F199" s="24">
        <v>61.2</v>
      </c>
      <c r="G199" s="24">
        <v>52.05</v>
      </c>
      <c r="H199" s="24">
        <v>2</v>
      </c>
      <c r="I199" s="54"/>
      <c r="J199" s="55"/>
      <c r="K199" s="59" t="s">
        <v>315</v>
      </c>
      <c r="L199" s="64">
        <f t="shared" si="2"/>
        <v>0</v>
      </c>
    </row>
    <row r="200" spans="1:12" ht="17.25" x14ac:dyDescent="0.3">
      <c r="A200" s="32" t="s">
        <v>311</v>
      </c>
      <c r="B200" s="22" t="s">
        <v>312</v>
      </c>
      <c r="C200" s="26"/>
      <c r="D200" s="26" t="s">
        <v>57</v>
      </c>
      <c r="E200" s="25" t="s">
        <v>47</v>
      </c>
      <c r="F200" s="24">
        <v>49</v>
      </c>
      <c r="G200" s="24">
        <v>41.65</v>
      </c>
      <c r="H200" s="24">
        <v>2</v>
      </c>
      <c r="I200" s="54"/>
      <c r="J200" s="55"/>
      <c r="K200" s="59" t="s">
        <v>316</v>
      </c>
      <c r="L200" s="64">
        <f t="shared" si="2"/>
        <v>0</v>
      </c>
    </row>
    <row r="201" spans="1:12" ht="17.25" x14ac:dyDescent="0.3">
      <c r="A201" s="32" t="s">
        <v>311</v>
      </c>
      <c r="B201" s="22" t="s">
        <v>312</v>
      </c>
      <c r="C201" s="26"/>
      <c r="D201" s="26" t="s">
        <v>59</v>
      </c>
      <c r="E201" s="25" t="s">
        <v>47</v>
      </c>
      <c r="F201" s="24">
        <v>44.9</v>
      </c>
      <c r="G201" s="24">
        <v>38.200000000000003</v>
      </c>
      <c r="H201" s="24">
        <v>2</v>
      </c>
      <c r="I201" s="54"/>
      <c r="J201" s="55"/>
      <c r="K201" s="59" t="s">
        <v>317</v>
      </c>
      <c r="L201" s="64">
        <f t="shared" si="2"/>
        <v>0</v>
      </c>
    </row>
    <row r="202" spans="1:12" ht="17.25" x14ac:dyDescent="0.3">
      <c r="A202" s="32" t="s">
        <v>320</v>
      </c>
      <c r="B202" s="22" t="s">
        <v>321</v>
      </c>
      <c r="C202" s="26"/>
      <c r="D202" s="26" t="s">
        <v>33</v>
      </c>
      <c r="E202" s="25" t="s">
        <v>51</v>
      </c>
      <c r="F202" s="24">
        <v>94.45</v>
      </c>
      <c r="G202" s="24">
        <v>80.3</v>
      </c>
      <c r="H202" s="24">
        <v>1</v>
      </c>
      <c r="I202" s="54"/>
      <c r="J202" s="55"/>
      <c r="K202" s="59" t="s">
        <v>322</v>
      </c>
      <c r="L202" s="64">
        <f t="shared" ref="L202:L240" si="3">I202+J202</f>
        <v>0</v>
      </c>
    </row>
    <row r="203" spans="1:12" ht="17.25" x14ac:dyDescent="0.3">
      <c r="A203" s="32" t="s">
        <v>320</v>
      </c>
      <c r="B203" s="22" t="s">
        <v>321</v>
      </c>
      <c r="C203" s="26"/>
      <c r="D203" s="26" t="s">
        <v>92</v>
      </c>
      <c r="E203" s="25" t="s">
        <v>51</v>
      </c>
      <c r="F203" s="24">
        <v>82.65</v>
      </c>
      <c r="G203" s="24">
        <v>70.3</v>
      </c>
      <c r="H203" s="24">
        <v>1</v>
      </c>
      <c r="I203" s="54"/>
      <c r="J203" s="55"/>
      <c r="K203" s="59" t="s">
        <v>326</v>
      </c>
      <c r="L203" s="64">
        <f>I203+J203</f>
        <v>0</v>
      </c>
    </row>
    <row r="204" spans="1:12" ht="17.25" x14ac:dyDescent="0.3">
      <c r="A204" s="32" t="s">
        <v>320</v>
      </c>
      <c r="B204" s="22" t="s">
        <v>321</v>
      </c>
      <c r="C204" s="26"/>
      <c r="D204" s="26" t="s">
        <v>36</v>
      </c>
      <c r="E204" s="25" t="s">
        <v>51</v>
      </c>
      <c r="F204" s="24">
        <v>82.35</v>
      </c>
      <c r="G204" s="24">
        <v>70</v>
      </c>
      <c r="H204" s="24">
        <v>1</v>
      </c>
      <c r="I204" s="54"/>
      <c r="J204" s="55"/>
      <c r="K204" s="59" t="s">
        <v>323</v>
      </c>
      <c r="L204" s="64">
        <f t="shared" si="3"/>
        <v>0</v>
      </c>
    </row>
    <row r="205" spans="1:12" ht="17.25" x14ac:dyDescent="0.3">
      <c r="A205" s="32" t="s">
        <v>320</v>
      </c>
      <c r="B205" s="22" t="s">
        <v>321</v>
      </c>
      <c r="C205" s="26"/>
      <c r="D205" s="26" t="s">
        <v>61</v>
      </c>
      <c r="E205" s="25" t="s">
        <v>51</v>
      </c>
      <c r="F205" s="24">
        <v>72.099999999999994</v>
      </c>
      <c r="G205" s="24">
        <v>61.3</v>
      </c>
      <c r="H205" s="24">
        <v>1</v>
      </c>
      <c r="I205" s="54"/>
      <c r="J205" s="55"/>
      <c r="K205" s="59" t="s">
        <v>327</v>
      </c>
      <c r="L205" s="64">
        <f>I205+J205</f>
        <v>0</v>
      </c>
    </row>
    <row r="206" spans="1:12" ht="17.25" x14ac:dyDescent="0.3">
      <c r="A206" s="32" t="s">
        <v>320</v>
      </c>
      <c r="B206" s="22" t="s">
        <v>321</v>
      </c>
      <c r="C206" s="26"/>
      <c r="D206" s="26" t="s">
        <v>38</v>
      </c>
      <c r="E206" s="25" t="s">
        <v>51</v>
      </c>
      <c r="F206" s="24">
        <v>67.599999999999994</v>
      </c>
      <c r="G206" s="24">
        <v>57.5</v>
      </c>
      <c r="H206" s="24">
        <v>1</v>
      </c>
      <c r="I206" s="54"/>
      <c r="J206" s="55"/>
      <c r="K206" s="59" t="s">
        <v>324</v>
      </c>
      <c r="L206" s="64">
        <f t="shared" si="3"/>
        <v>0</v>
      </c>
    </row>
    <row r="207" spans="1:12" ht="17.25" x14ac:dyDescent="0.3">
      <c r="A207" s="32" t="s">
        <v>320</v>
      </c>
      <c r="B207" s="22" t="s">
        <v>321</v>
      </c>
      <c r="C207" s="26"/>
      <c r="D207" s="26" t="s">
        <v>63</v>
      </c>
      <c r="E207" s="25" t="s">
        <v>51</v>
      </c>
      <c r="F207" s="24">
        <v>59.15</v>
      </c>
      <c r="G207" s="24">
        <v>50.3</v>
      </c>
      <c r="H207" s="24">
        <v>1</v>
      </c>
      <c r="I207" s="54"/>
      <c r="J207" s="55"/>
      <c r="K207" s="59" t="s">
        <v>328</v>
      </c>
      <c r="L207" s="64">
        <f>I207+J207</f>
        <v>0</v>
      </c>
    </row>
    <row r="208" spans="1:12" ht="17.25" x14ac:dyDescent="0.3">
      <c r="A208" s="32" t="s">
        <v>320</v>
      </c>
      <c r="B208" s="22" t="s">
        <v>321</v>
      </c>
      <c r="C208" s="26"/>
      <c r="D208" s="26" t="s">
        <v>55</v>
      </c>
      <c r="E208" s="25" t="s">
        <v>51</v>
      </c>
      <c r="F208" s="24">
        <v>51.75</v>
      </c>
      <c r="G208" s="24">
        <v>44</v>
      </c>
      <c r="H208" s="24">
        <v>1</v>
      </c>
      <c r="I208" s="54"/>
      <c r="J208" s="55"/>
      <c r="K208" s="59" t="s">
        <v>325</v>
      </c>
      <c r="L208" s="64">
        <f t="shared" si="3"/>
        <v>0</v>
      </c>
    </row>
    <row r="209" spans="1:12" ht="17.25" x14ac:dyDescent="0.3">
      <c r="A209" s="32" t="s">
        <v>329</v>
      </c>
      <c r="B209" s="22" t="s">
        <v>330</v>
      </c>
      <c r="C209" s="26"/>
      <c r="D209" s="26" t="s">
        <v>38</v>
      </c>
      <c r="E209" s="25" t="s">
        <v>51</v>
      </c>
      <c r="F209" s="24">
        <v>68.2</v>
      </c>
      <c r="G209" s="24">
        <v>58</v>
      </c>
      <c r="H209" s="24">
        <v>1</v>
      </c>
      <c r="I209" s="54"/>
      <c r="J209" s="55"/>
      <c r="K209" s="59" t="s">
        <v>331</v>
      </c>
      <c r="L209" s="64">
        <f t="shared" si="3"/>
        <v>0</v>
      </c>
    </row>
    <row r="210" spans="1:12" ht="17.25" x14ac:dyDescent="0.3">
      <c r="A210" s="32" t="s">
        <v>329</v>
      </c>
      <c r="B210" s="22" t="s">
        <v>330</v>
      </c>
      <c r="C210" s="26"/>
      <c r="D210" s="26" t="s">
        <v>55</v>
      </c>
      <c r="E210" s="25" t="s">
        <v>51</v>
      </c>
      <c r="F210" s="24">
        <v>62.35</v>
      </c>
      <c r="G210" s="24">
        <v>53</v>
      </c>
      <c r="H210" s="24">
        <v>1</v>
      </c>
      <c r="I210" s="54"/>
      <c r="J210" s="55"/>
      <c r="K210" s="59" t="s">
        <v>332</v>
      </c>
      <c r="L210" s="64">
        <f t="shared" si="3"/>
        <v>0</v>
      </c>
    </row>
    <row r="211" spans="1:12" ht="17.25" x14ac:dyDescent="0.3">
      <c r="A211" s="36" t="s">
        <v>329</v>
      </c>
      <c r="B211" s="37" t="s">
        <v>330</v>
      </c>
      <c r="C211" s="38"/>
      <c r="D211" s="38" t="s">
        <v>59</v>
      </c>
      <c r="E211" s="39" t="s">
        <v>51</v>
      </c>
      <c r="F211" s="40">
        <v>42.1</v>
      </c>
      <c r="G211" s="40">
        <v>35.799999999999997</v>
      </c>
      <c r="H211" s="40">
        <v>1</v>
      </c>
      <c r="I211" s="54"/>
      <c r="J211" s="55"/>
      <c r="K211" s="59" t="s">
        <v>333</v>
      </c>
      <c r="L211" s="64">
        <f t="shared" si="3"/>
        <v>0</v>
      </c>
    </row>
    <row r="212" spans="1:12" ht="17.25" x14ac:dyDescent="0.3">
      <c r="A212" s="36" t="s">
        <v>329</v>
      </c>
      <c r="B212" s="37" t="s">
        <v>330</v>
      </c>
      <c r="C212" s="38"/>
      <c r="D212" s="38" t="s">
        <v>181</v>
      </c>
      <c r="E212" s="39" t="s">
        <v>51</v>
      </c>
      <c r="F212" s="40">
        <v>39.25</v>
      </c>
      <c r="G212" s="40">
        <v>33.4</v>
      </c>
      <c r="H212" s="40">
        <v>1</v>
      </c>
      <c r="I212" s="54"/>
      <c r="J212" s="55"/>
      <c r="K212" s="59" t="s">
        <v>334</v>
      </c>
      <c r="L212" s="64">
        <f t="shared" si="3"/>
        <v>0</v>
      </c>
    </row>
    <row r="213" spans="1:12" ht="17.25" x14ac:dyDescent="0.3">
      <c r="A213" s="32" t="s">
        <v>335</v>
      </c>
      <c r="B213" s="22" t="s">
        <v>336</v>
      </c>
      <c r="C213" s="26"/>
      <c r="D213" s="26" t="s">
        <v>33</v>
      </c>
      <c r="E213" s="25" t="s">
        <v>47</v>
      </c>
      <c r="F213" s="24">
        <v>87.8</v>
      </c>
      <c r="G213" s="24">
        <v>74.650000000000006</v>
      </c>
      <c r="H213" s="24">
        <v>2</v>
      </c>
      <c r="I213" s="54"/>
      <c r="J213" s="55"/>
      <c r="K213" s="59" t="s">
        <v>337</v>
      </c>
      <c r="L213" s="64">
        <f t="shared" si="3"/>
        <v>0</v>
      </c>
    </row>
    <row r="214" spans="1:12" ht="17.25" x14ac:dyDescent="0.3">
      <c r="A214" s="32" t="s">
        <v>335</v>
      </c>
      <c r="B214" s="22" t="s">
        <v>336</v>
      </c>
      <c r="C214" s="26"/>
      <c r="D214" s="26" t="s">
        <v>36</v>
      </c>
      <c r="E214" s="25" t="s">
        <v>47</v>
      </c>
      <c r="F214" s="24">
        <v>79</v>
      </c>
      <c r="G214" s="24">
        <v>67.150000000000006</v>
      </c>
      <c r="H214" s="24">
        <v>2</v>
      </c>
      <c r="I214" s="54"/>
      <c r="J214" s="55"/>
      <c r="K214" s="59" t="s">
        <v>338</v>
      </c>
      <c r="L214" s="64">
        <f t="shared" si="3"/>
        <v>0</v>
      </c>
    </row>
    <row r="215" spans="1:12" ht="17.25" x14ac:dyDescent="0.3">
      <c r="A215" s="32" t="s">
        <v>335</v>
      </c>
      <c r="B215" s="22" t="s">
        <v>336</v>
      </c>
      <c r="C215" s="26"/>
      <c r="D215" s="26" t="s">
        <v>38</v>
      </c>
      <c r="E215" s="25" t="s">
        <v>47</v>
      </c>
      <c r="F215" s="24">
        <v>71</v>
      </c>
      <c r="G215" s="24">
        <v>60.35</v>
      </c>
      <c r="H215" s="24">
        <v>2</v>
      </c>
      <c r="I215" s="54"/>
      <c r="J215" s="55"/>
      <c r="K215" s="59" t="s">
        <v>339</v>
      </c>
      <c r="L215" s="64">
        <f t="shared" si="3"/>
        <v>0</v>
      </c>
    </row>
    <row r="216" spans="1:12" ht="17.25" x14ac:dyDescent="0.3">
      <c r="A216" s="32" t="s">
        <v>335</v>
      </c>
      <c r="B216" s="22" t="s">
        <v>336</v>
      </c>
      <c r="C216" s="26"/>
      <c r="D216" s="26" t="s">
        <v>55</v>
      </c>
      <c r="E216" s="25" t="s">
        <v>47</v>
      </c>
      <c r="F216" s="24">
        <v>61.2</v>
      </c>
      <c r="G216" s="24">
        <v>52.05</v>
      </c>
      <c r="H216" s="24">
        <v>2</v>
      </c>
      <c r="I216" s="54"/>
      <c r="J216" s="55"/>
      <c r="K216" s="59" t="s">
        <v>340</v>
      </c>
      <c r="L216" s="64">
        <f t="shared" si="3"/>
        <v>0</v>
      </c>
    </row>
    <row r="217" spans="1:12" ht="17.25" x14ac:dyDescent="0.3">
      <c r="A217" s="36" t="s">
        <v>335</v>
      </c>
      <c r="B217" s="37" t="s">
        <v>336</v>
      </c>
      <c r="C217" s="38"/>
      <c r="D217" s="38" t="s">
        <v>57</v>
      </c>
      <c r="E217" s="39" t="s">
        <v>47</v>
      </c>
      <c r="F217" s="40">
        <v>49.4</v>
      </c>
      <c r="G217" s="40">
        <v>42</v>
      </c>
      <c r="H217" s="40">
        <v>2</v>
      </c>
      <c r="I217" s="54"/>
      <c r="J217" s="55"/>
      <c r="K217" s="59" t="s">
        <v>341</v>
      </c>
      <c r="L217" s="64">
        <f t="shared" si="3"/>
        <v>0</v>
      </c>
    </row>
    <row r="218" spans="1:12" ht="17.25" x14ac:dyDescent="0.3">
      <c r="A218" s="36" t="s">
        <v>335</v>
      </c>
      <c r="B218" s="37" t="s">
        <v>336</v>
      </c>
      <c r="C218" s="38"/>
      <c r="D218" s="38" t="s">
        <v>59</v>
      </c>
      <c r="E218" s="39" t="s">
        <v>47</v>
      </c>
      <c r="F218" s="40">
        <v>44.9</v>
      </c>
      <c r="G218" s="40">
        <v>38.200000000000003</v>
      </c>
      <c r="H218" s="40">
        <v>2</v>
      </c>
      <c r="I218" s="54"/>
      <c r="J218" s="55"/>
      <c r="K218" s="59" t="s">
        <v>342</v>
      </c>
      <c r="L218" s="64">
        <f t="shared" si="3"/>
        <v>0</v>
      </c>
    </row>
    <row r="219" spans="1:12" ht="17.25" x14ac:dyDescent="0.3">
      <c r="A219" s="32" t="s">
        <v>343</v>
      </c>
      <c r="B219" s="22" t="s">
        <v>344</v>
      </c>
      <c r="C219" s="26"/>
      <c r="D219" s="26" t="s">
        <v>33</v>
      </c>
      <c r="E219" s="25" t="s">
        <v>51</v>
      </c>
      <c r="F219" s="24">
        <v>82.45</v>
      </c>
      <c r="G219" s="24">
        <v>70.099999999999994</v>
      </c>
      <c r="H219" s="24">
        <v>2</v>
      </c>
      <c r="I219" s="54"/>
      <c r="J219" s="55"/>
      <c r="K219" s="59" t="s">
        <v>345</v>
      </c>
      <c r="L219" s="64">
        <f t="shared" si="3"/>
        <v>0</v>
      </c>
    </row>
    <row r="220" spans="1:12" ht="17.25" x14ac:dyDescent="0.3">
      <c r="A220" s="32" t="s">
        <v>343</v>
      </c>
      <c r="B220" s="22" t="s">
        <v>344</v>
      </c>
      <c r="C220" s="26"/>
      <c r="D220" s="26" t="s">
        <v>36</v>
      </c>
      <c r="E220" s="25" t="s">
        <v>51</v>
      </c>
      <c r="F220" s="24">
        <v>76.349999999999994</v>
      </c>
      <c r="G220" s="24">
        <v>64.900000000000006</v>
      </c>
      <c r="H220" s="24">
        <v>2</v>
      </c>
      <c r="I220" s="54"/>
      <c r="J220" s="55"/>
      <c r="K220" s="59" t="s">
        <v>346</v>
      </c>
      <c r="L220" s="64">
        <f t="shared" si="3"/>
        <v>0</v>
      </c>
    </row>
    <row r="221" spans="1:12" ht="17.25" x14ac:dyDescent="0.3">
      <c r="A221" s="32" t="s">
        <v>343</v>
      </c>
      <c r="B221" s="22" t="s">
        <v>344</v>
      </c>
      <c r="C221" s="26"/>
      <c r="D221" s="26" t="s">
        <v>38</v>
      </c>
      <c r="E221" s="25" t="s">
        <v>51</v>
      </c>
      <c r="F221" s="24">
        <v>70.599999999999994</v>
      </c>
      <c r="G221" s="24">
        <v>60.05</v>
      </c>
      <c r="H221" s="24">
        <v>2</v>
      </c>
      <c r="I221" s="54"/>
      <c r="J221" s="55"/>
      <c r="K221" s="59" t="s">
        <v>347</v>
      </c>
      <c r="L221" s="64">
        <f t="shared" si="3"/>
        <v>0</v>
      </c>
    </row>
    <row r="222" spans="1:12" ht="17.25" x14ac:dyDescent="0.3">
      <c r="A222" s="32" t="s">
        <v>343</v>
      </c>
      <c r="B222" s="22" t="s">
        <v>344</v>
      </c>
      <c r="C222" s="26"/>
      <c r="D222" s="26" t="s">
        <v>55</v>
      </c>
      <c r="E222" s="25" t="s">
        <v>51</v>
      </c>
      <c r="F222" s="24">
        <v>62.55</v>
      </c>
      <c r="G222" s="24">
        <v>53.2</v>
      </c>
      <c r="H222" s="24">
        <v>2</v>
      </c>
      <c r="I222" s="54"/>
      <c r="J222" s="55"/>
      <c r="K222" s="59" t="s">
        <v>348</v>
      </c>
      <c r="L222" s="64">
        <f t="shared" si="3"/>
        <v>0</v>
      </c>
    </row>
    <row r="223" spans="1:12" ht="17.25" x14ac:dyDescent="0.3">
      <c r="A223" s="32" t="s">
        <v>343</v>
      </c>
      <c r="B223" s="22" t="s">
        <v>344</v>
      </c>
      <c r="C223" s="26"/>
      <c r="D223" s="26" t="s">
        <v>119</v>
      </c>
      <c r="E223" s="25" t="s">
        <v>51</v>
      </c>
      <c r="F223" s="24">
        <v>55.9</v>
      </c>
      <c r="G223" s="24">
        <v>47.55</v>
      </c>
      <c r="H223" s="24">
        <v>2</v>
      </c>
      <c r="I223" s="54"/>
      <c r="J223" s="55"/>
      <c r="K223" s="59" t="s">
        <v>349</v>
      </c>
      <c r="L223" s="64">
        <f t="shared" si="3"/>
        <v>0</v>
      </c>
    </row>
    <row r="224" spans="1:12" ht="17.25" x14ac:dyDescent="0.3">
      <c r="A224" s="32" t="s">
        <v>350</v>
      </c>
      <c r="B224" s="22" t="s">
        <v>351</v>
      </c>
      <c r="C224" s="26"/>
      <c r="D224" s="26" t="s">
        <v>33</v>
      </c>
      <c r="E224" s="25" t="s">
        <v>51</v>
      </c>
      <c r="F224" s="24">
        <v>87.1</v>
      </c>
      <c r="G224" s="24">
        <v>74.05</v>
      </c>
      <c r="H224" s="24">
        <v>2</v>
      </c>
      <c r="I224" s="54"/>
      <c r="J224" s="55"/>
      <c r="K224" s="59" t="s">
        <v>355</v>
      </c>
      <c r="L224" s="64">
        <f>I224+J224</f>
        <v>0</v>
      </c>
    </row>
    <row r="225" spans="1:12" ht="17.25" x14ac:dyDescent="0.3">
      <c r="A225" s="32" t="s">
        <v>350</v>
      </c>
      <c r="B225" s="22" t="s">
        <v>351</v>
      </c>
      <c r="C225" s="26"/>
      <c r="D225" s="26" t="s">
        <v>36</v>
      </c>
      <c r="E225" s="25" t="s">
        <v>51</v>
      </c>
      <c r="F225" s="24">
        <v>78.8</v>
      </c>
      <c r="G225" s="24">
        <v>67</v>
      </c>
      <c r="H225" s="24">
        <v>2</v>
      </c>
      <c r="I225" s="54"/>
      <c r="J225" s="55"/>
      <c r="K225" s="59" t="s">
        <v>356</v>
      </c>
      <c r="L225" s="64">
        <f>I225+J225</f>
        <v>0</v>
      </c>
    </row>
    <row r="226" spans="1:12" ht="17.25" x14ac:dyDescent="0.3">
      <c r="A226" s="32" t="s">
        <v>350</v>
      </c>
      <c r="B226" s="22" t="s">
        <v>351</v>
      </c>
      <c r="C226" s="26"/>
      <c r="D226" s="26" t="s">
        <v>38</v>
      </c>
      <c r="E226" s="25" t="s">
        <v>51</v>
      </c>
      <c r="F226" s="24">
        <v>70.55</v>
      </c>
      <c r="G226" s="24">
        <v>60</v>
      </c>
      <c r="H226" s="24">
        <v>2</v>
      </c>
      <c r="I226" s="54"/>
      <c r="J226" s="55"/>
      <c r="K226" s="59" t="s">
        <v>352</v>
      </c>
      <c r="L226" s="64">
        <f t="shared" si="3"/>
        <v>0</v>
      </c>
    </row>
    <row r="227" spans="1:12" ht="17.25" x14ac:dyDescent="0.3">
      <c r="A227" s="32" t="s">
        <v>350</v>
      </c>
      <c r="B227" s="22" t="s">
        <v>351</v>
      </c>
      <c r="C227" s="26"/>
      <c r="D227" s="26" t="s">
        <v>55</v>
      </c>
      <c r="E227" s="25" t="s">
        <v>51</v>
      </c>
      <c r="F227" s="24">
        <v>58.2</v>
      </c>
      <c r="G227" s="24">
        <v>49.5</v>
      </c>
      <c r="H227" s="24">
        <v>2</v>
      </c>
      <c r="I227" s="54"/>
      <c r="J227" s="55"/>
      <c r="K227" s="59" t="s">
        <v>353</v>
      </c>
      <c r="L227" s="64">
        <f t="shared" si="3"/>
        <v>0</v>
      </c>
    </row>
    <row r="228" spans="1:12" ht="17.25" x14ac:dyDescent="0.3">
      <c r="A228" s="32" t="s">
        <v>350</v>
      </c>
      <c r="B228" s="22" t="s">
        <v>351</v>
      </c>
      <c r="C228" s="26"/>
      <c r="D228" s="26" t="s">
        <v>119</v>
      </c>
      <c r="E228" s="25" t="s">
        <v>51</v>
      </c>
      <c r="F228" s="24">
        <v>45.35</v>
      </c>
      <c r="G228" s="24">
        <v>38.549999999999997</v>
      </c>
      <c r="H228" s="24">
        <v>2</v>
      </c>
      <c r="I228" s="54"/>
      <c r="J228" s="55"/>
      <c r="K228" s="59" t="s">
        <v>354</v>
      </c>
      <c r="L228" s="64">
        <f t="shared" si="3"/>
        <v>0</v>
      </c>
    </row>
    <row r="229" spans="1:12" ht="17.25" x14ac:dyDescent="0.3">
      <c r="A229" s="32" t="s">
        <v>357</v>
      </c>
      <c r="B229" s="22" t="s">
        <v>358</v>
      </c>
      <c r="C229" s="26"/>
      <c r="D229" s="26" t="s">
        <v>38</v>
      </c>
      <c r="E229" s="25" t="s">
        <v>51</v>
      </c>
      <c r="F229" s="24">
        <v>69.400000000000006</v>
      </c>
      <c r="G229" s="24">
        <v>59</v>
      </c>
      <c r="H229" s="24">
        <v>1.5</v>
      </c>
      <c r="I229" s="54"/>
      <c r="J229" s="55"/>
      <c r="K229" s="59" t="s">
        <v>359</v>
      </c>
      <c r="L229" s="64">
        <f t="shared" si="3"/>
        <v>0</v>
      </c>
    </row>
    <row r="230" spans="1:12" ht="17.25" x14ac:dyDescent="0.3">
      <c r="A230" s="32" t="s">
        <v>357</v>
      </c>
      <c r="B230" s="22" t="s">
        <v>358</v>
      </c>
      <c r="C230" s="26"/>
      <c r="D230" s="26" t="s">
        <v>63</v>
      </c>
      <c r="E230" s="25" t="s">
        <v>51</v>
      </c>
      <c r="F230" s="24">
        <v>60.75</v>
      </c>
      <c r="G230" s="24">
        <v>51.65</v>
      </c>
      <c r="H230" s="24">
        <v>1.5</v>
      </c>
      <c r="I230" s="54"/>
      <c r="J230" s="55"/>
      <c r="K230" s="59" t="s">
        <v>363</v>
      </c>
      <c r="L230" s="64">
        <f>I230+J230</f>
        <v>0</v>
      </c>
    </row>
    <row r="231" spans="1:12" ht="17.25" x14ac:dyDescent="0.3">
      <c r="A231" s="32" t="s">
        <v>357</v>
      </c>
      <c r="B231" s="22" t="s">
        <v>358</v>
      </c>
      <c r="C231" s="26"/>
      <c r="D231" s="26" t="s">
        <v>55</v>
      </c>
      <c r="E231" s="25" t="s">
        <v>51</v>
      </c>
      <c r="F231" s="24">
        <v>59.8</v>
      </c>
      <c r="G231" s="24">
        <v>50.85</v>
      </c>
      <c r="H231" s="24">
        <v>1.5</v>
      </c>
      <c r="I231" s="54"/>
      <c r="J231" s="55"/>
      <c r="K231" s="59" t="s">
        <v>360</v>
      </c>
      <c r="L231" s="64">
        <f t="shared" si="3"/>
        <v>0</v>
      </c>
    </row>
    <row r="232" spans="1:12" ht="17.25" x14ac:dyDescent="0.3">
      <c r="A232" s="32" t="s">
        <v>357</v>
      </c>
      <c r="B232" s="22" t="s">
        <v>358</v>
      </c>
      <c r="C232" s="26"/>
      <c r="D232" s="26" t="s">
        <v>364</v>
      </c>
      <c r="E232" s="25" t="s">
        <v>51</v>
      </c>
      <c r="F232" s="24">
        <v>52.35</v>
      </c>
      <c r="G232" s="24">
        <v>44.5</v>
      </c>
      <c r="H232" s="24">
        <v>1.5</v>
      </c>
      <c r="I232" s="54"/>
      <c r="J232" s="55"/>
      <c r="K232" s="59" t="s">
        <v>365</v>
      </c>
      <c r="L232" s="64">
        <f>I232+J232</f>
        <v>0</v>
      </c>
    </row>
    <row r="233" spans="1:12" ht="17.25" x14ac:dyDescent="0.3">
      <c r="A233" s="32" t="s">
        <v>357</v>
      </c>
      <c r="B233" s="22" t="s">
        <v>358</v>
      </c>
      <c r="C233" s="26"/>
      <c r="D233" s="26" t="s">
        <v>59</v>
      </c>
      <c r="E233" s="25" t="s">
        <v>51</v>
      </c>
      <c r="F233" s="24">
        <v>43.9</v>
      </c>
      <c r="G233" s="24">
        <v>37.35</v>
      </c>
      <c r="H233" s="24">
        <v>1.5</v>
      </c>
      <c r="I233" s="54"/>
      <c r="J233" s="55"/>
      <c r="K233" s="59" t="s">
        <v>361</v>
      </c>
      <c r="L233" s="64">
        <f t="shared" si="3"/>
        <v>0</v>
      </c>
    </row>
    <row r="234" spans="1:12" ht="17.25" x14ac:dyDescent="0.3">
      <c r="A234" s="32" t="s">
        <v>357</v>
      </c>
      <c r="B234" s="22" t="s">
        <v>358</v>
      </c>
      <c r="C234" s="26"/>
      <c r="D234" s="26" t="s">
        <v>181</v>
      </c>
      <c r="E234" s="25" t="s">
        <v>51</v>
      </c>
      <c r="F234" s="24">
        <v>37.35</v>
      </c>
      <c r="G234" s="24">
        <v>31.75</v>
      </c>
      <c r="H234" s="24">
        <v>1.5</v>
      </c>
      <c r="I234" s="54"/>
      <c r="J234" s="55"/>
      <c r="K234" s="59" t="s">
        <v>362</v>
      </c>
      <c r="L234" s="64">
        <f t="shared" si="3"/>
        <v>0</v>
      </c>
    </row>
    <row r="235" spans="1:12" ht="17.25" x14ac:dyDescent="0.3">
      <c r="A235" s="32" t="s">
        <v>366</v>
      </c>
      <c r="B235" s="22" t="s">
        <v>367</v>
      </c>
      <c r="C235" s="26" t="s">
        <v>381</v>
      </c>
      <c r="D235" s="26" t="s">
        <v>382</v>
      </c>
      <c r="E235" s="25" t="s">
        <v>368</v>
      </c>
      <c r="F235" s="24">
        <v>49.4</v>
      </c>
      <c r="G235" s="24">
        <v>42</v>
      </c>
      <c r="H235" s="24">
        <v>2.85</v>
      </c>
      <c r="I235" s="54"/>
      <c r="J235" s="55"/>
      <c r="K235" s="59" t="s">
        <v>369</v>
      </c>
      <c r="L235" s="64">
        <f t="shared" si="3"/>
        <v>0</v>
      </c>
    </row>
    <row r="236" spans="1:12" ht="17.25" x14ac:dyDescent="0.3">
      <c r="A236" s="32" t="s">
        <v>366</v>
      </c>
      <c r="B236" s="22" t="s">
        <v>367</v>
      </c>
      <c r="C236" s="26" t="s">
        <v>381</v>
      </c>
      <c r="D236" s="26" t="s">
        <v>383</v>
      </c>
      <c r="E236" s="25" t="s">
        <v>368</v>
      </c>
      <c r="F236" s="24">
        <v>44.7</v>
      </c>
      <c r="G236" s="24">
        <v>38</v>
      </c>
      <c r="H236" s="24">
        <v>2.85</v>
      </c>
      <c r="I236" s="54"/>
      <c r="J236" s="55"/>
      <c r="K236" s="59" t="s">
        <v>370</v>
      </c>
      <c r="L236" s="64">
        <f t="shared" si="3"/>
        <v>0</v>
      </c>
    </row>
    <row r="237" spans="1:12" ht="17.25" x14ac:dyDescent="0.3">
      <c r="A237" s="32" t="s">
        <v>366</v>
      </c>
      <c r="B237" s="22" t="s">
        <v>367</v>
      </c>
      <c r="C237" s="26" t="s">
        <v>381</v>
      </c>
      <c r="D237" s="26" t="s">
        <v>384</v>
      </c>
      <c r="E237" s="25" t="s">
        <v>368</v>
      </c>
      <c r="F237" s="24">
        <v>38.799999999999997</v>
      </c>
      <c r="G237" s="24">
        <v>33</v>
      </c>
      <c r="H237" s="24">
        <v>2.85</v>
      </c>
      <c r="I237" s="54"/>
      <c r="J237" s="55"/>
      <c r="K237" s="59" t="s">
        <v>371</v>
      </c>
      <c r="L237" s="64">
        <f t="shared" si="3"/>
        <v>0</v>
      </c>
    </row>
    <row r="238" spans="1:12" ht="17.25" x14ac:dyDescent="0.3">
      <c r="A238" s="36" t="s">
        <v>372</v>
      </c>
      <c r="B238" s="37" t="s">
        <v>373</v>
      </c>
      <c r="C238" s="38"/>
      <c r="D238" s="38" t="s">
        <v>33</v>
      </c>
      <c r="E238" s="39" t="s">
        <v>34</v>
      </c>
      <c r="F238" s="40">
        <v>62.35</v>
      </c>
      <c r="G238" s="40">
        <v>53</v>
      </c>
      <c r="H238" s="40"/>
      <c r="I238" s="54"/>
      <c r="J238" s="55"/>
      <c r="K238" s="59" t="s">
        <v>374</v>
      </c>
      <c r="L238" s="64">
        <f t="shared" si="3"/>
        <v>0</v>
      </c>
    </row>
    <row r="239" spans="1:12" ht="17.25" x14ac:dyDescent="0.3">
      <c r="A239" s="32" t="s">
        <v>375</v>
      </c>
      <c r="B239" s="22" t="s">
        <v>376</v>
      </c>
      <c r="C239" s="26"/>
      <c r="D239" s="26" t="s">
        <v>98</v>
      </c>
      <c r="E239" s="25" t="s">
        <v>34</v>
      </c>
      <c r="F239" s="24">
        <v>67.45</v>
      </c>
      <c r="G239" s="24">
        <v>57.35</v>
      </c>
      <c r="H239" s="24">
        <v>1.75</v>
      </c>
      <c r="I239" s="54"/>
      <c r="J239" s="55"/>
      <c r="K239" s="59" t="s">
        <v>377</v>
      </c>
      <c r="L239" s="64">
        <f t="shared" si="3"/>
        <v>0</v>
      </c>
    </row>
    <row r="240" spans="1:12" ht="18" thickBot="1" x14ac:dyDescent="0.35">
      <c r="A240" s="70" t="s">
        <v>375</v>
      </c>
      <c r="B240" s="71" t="s">
        <v>376</v>
      </c>
      <c r="C240" s="72"/>
      <c r="D240" s="72" t="s">
        <v>33</v>
      </c>
      <c r="E240" s="73" t="s">
        <v>34</v>
      </c>
      <c r="F240" s="74">
        <v>62.35</v>
      </c>
      <c r="G240" s="74">
        <v>53</v>
      </c>
      <c r="H240" s="74">
        <v>1.75</v>
      </c>
      <c r="I240" s="60"/>
      <c r="J240" s="61"/>
      <c r="K240" s="62" t="s">
        <v>378</v>
      </c>
      <c r="L240" s="65">
        <f t="shared" si="3"/>
        <v>0</v>
      </c>
    </row>
    <row r="242" spans="6:8" x14ac:dyDescent="0.2">
      <c r="F242" s="5"/>
    </row>
    <row r="243" spans="6:8" x14ac:dyDescent="0.2">
      <c r="F243" s="34"/>
      <c r="G243" s="34"/>
      <c r="H243" s="34"/>
    </row>
  </sheetData>
  <sheetProtection selectLockedCells="1" autoFilter="0"/>
  <autoFilter ref="A18:L240" xr:uid="{00000000-0009-0000-0000-000000000000}"/>
  <mergeCells count="15">
    <mergeCell ref="A16:K16"/>
    <mergeCell ref="G6:L6"/>
    <mergeCell ref="L11:L13"/>
    <mergeCell ref="F7:F8"/>
    <mergeCell ref="F9:G9"/>
    <mergeCell ref="F10:G10"/>
    <mergeCell ref="A8:E8"/>
    <mergeCell ref="A9:E9"/>
    <mergeCell ref="A10:B10"/>
    <mergeCell ref="C10:E10"/>
    <mergeCell ref="F1:L1"/>
    <mergeCell ref="G2:L2"/>
    <mergeCell ref="F3:K3"/>
    <mergeCell ref="F4:K4"/>
    <mergeCell ref="G5:L5"/>
  </mergeCells>
  <conditionalFormatting sqref="A19:L240">
    <cfRule type="expression" dxfId="0" priority="1">
      <formula>MOD(SUMPRODUCT(--($A$19:$A19&lt;&gt;$A$18:$A18)),2)=1</formula>
    </cfRule>
  </conditionalFormatting>
  <hyperlinks>
    <hyperlink ref="A6" r:id="rId1" xr:uid="{00000000-0004-0000-0000-000000000000}"/>
    <hyperlink ref="E17" r:id="rId2" xr:uid="{00000000-0004-0000-0000-000001000000}"/>
  </hyperlinks>
  <printOptions horizontalCentered="1"/>
  <pageMargins left="0.2" right="0.2" top="0.25" bottom="0.35" header="0.3" footer="0.2"/>
  <pageSetup scale="77" fitToHeight="33" orientation="landscape" r:id="rId3"/>
  <headerFooter alignWithMargins="0">
    <oddFooter>Page &amp;P</oddFooter>
  </headerFooter>
  <ignoredErrors>
    <ignoredError sqref="E19:E151 E153:E229 E233:E234 E235:E240 E231 E230 E2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2027 JFS RB Order Form</vt:lpstr>
      <vt:lpstr>'2027 JFS RB Order Form'!Print_Area</vt:lpstr>
      <vt:lpstr>'2027 JFS RB Order Form'!Print_Titles</vt:lpstr>
    </vt:vector>
  </TitlesOfParts>
  <Company>J. Frank Schmidt &amp; Son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Bailey</dc:creator>
  <cp:lastModifiedBy>Caly Traudt</cp:lastModifiedBy>
  <cp:lastPrinted>2026-05-12T15:09:14Z</cp:lastPrinted>
  <dcterms:created xsi:type="dcterms:W3CDTF">2019-03-21T16:08:53Z</dcterms:created>
  <dcterms:modified xsi:type="dcterms:W3CDTF">2026-06-08T22:31:32Z</dcterms:modified>
</cp:coreProperties>
</file>