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2027 (Most Recent) Order Forms\"/>
    </mc:Choice>
  </mc:AlternateContent>
  <xr:revisionPtr revIDLastSave="0" documentId="8_{CBA2A197-CBDA-4B18-9052-FB2B019327A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7 JFS Vigor Liner Order Form" sheetId="1" r:id="rId1"/>
  </sheets>
  <definedNames>
    <definedName name="_xlnm._FilterDatabase" localSheetId="0" hidden="1">'2027 JFS Vigor Liner Order Form'!$A$18:$K$175</definedName>
    <definedName name="_xlnm.Print_Area" localSheetId="0">'2027 JFS Vigor Liner Order Form'!$A$1:$K$175</definedName>
    <definedName name="_xlnm.Print_Titles" localSheetId="0">'2027 JFS Vigor Liner Order Form'!$18:$18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5" i="1" l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</calcChain>
</file>

<file path=xl/sharedStrings.xml><?xml version="1.0" encoding="utf-8"?>
<sst xmlns="http://schemas.openxmlformats.org/spreadsheetml/2006/main" count="873" uniqueCount="461">
  <si>
    <t>J. Frank Schmidt &amp; Son Co.</t>
  </si>
  <si>
    <t>Boring, OR 97009</t>
  </si>
  <si>
    <t>503-663-4128 | fax 503-663-2121</t>
  </si>
  <si>
    <t>www.jfschmidt.com</t>
  </si>
  <si>
    <t>orders@jfschmidt.com</t>
  </si>
  <si>
    <t>Size</t>
  </si>
  <si>
    <t>Royalty</t>
  </si>
  <si>
    <t xml:space="preserve">toll-free 1-800-825-8202 </t>
  </si>
  <si>
    <t>Price</t>
  </si>
  <si>
    <t>Qty</t>
  </si>
  <si>
    <t xml:space="preserve"> </t>
  </si>
  <si>
    <t>Part #</t>
  </si>
  <si>
    <t>*JFS may substitute up or down one size to fill your request.</t>
  </si>
  <si>
    <t xml:space="preserve">Company:    </t>
  </si>
  <si>
    <t xml:space="preserve">Ship To Address:                                               </t>
  </si>
  <si>
    <t>Contact:</t>
  </si>
  <si>
    <t xml:space="preserve">Cell: </t>
  </si>
  <si>
    <t>Email:</t>
  </si>
  <si>
    <t xml:space="preserve">*Please separate by Fall &amp; Spring needs, if applicable </t>
  </si>
  <si>
    <t>Order requests can be emailed to your sales rep or JFS general inbox at:</t>
  </si>
  <si>
    <t>HZ</t>
  </si>
  <si>
    <t>Botanic</t>
  </si>
  <si>
    <t>Common</t>
  </si>
  <si>
    <t>FALL</t>
  </si>
  <si>
    <t>SPRING</t>
  </si>
  <si>
    <t>Root/Form</t>
  </si>
  <si>
    <t>PO Box 189</t>
  </si>
  <si>
    <t>Ship Date:</t>
  </si>
  <si>
    <t xml:space="preserve">          Pre-priced tags for your order?</t>
  </si>
  <si>
    <r>
      <t xml:space="preserve">             </t>
    </r>
    <r>
      <rPr>
        <b/>
        <sz val="12"/>
        <rFont val="Arial"/>
        <family val="2"/>
      </rPr>
      <t>(.60ea)</t>
    </r>
    <r>
      <rPr>
        <sz val="14"/>
        <rFont val="Arial"/>
        <family val="2"/>
      </rPr>
      <t xml:space="preserve"> Indicate: Yes / No</t>
    </r>
  </si>
  <si>
    <t>*Italicized listings have limited quantities.</t>
  </si>
  <si>
    <t>3 VL</t>
  </si>
  <si>
    <t>Acer x freemanii 'Jeffersred'</t>
  </si>
  <si>
    <t>Autumn Blaze®</t>
  </si>
  <si>
    <t>#3</t>
  </si>
  <si>
    <t>Acer x freemanii 'Celzam'</t>
  </si>
  <si>
    <t>Celebration®</t>
  </si>
  <si>
    <t>Acer ginnala 'Flame'</t>
  </si>
  <si>
    <t>Flame</t>
  </si>
  <si>
    <t>Clump</t>
  </si>
  <si>
    <t>Acer griseum</t>
  </si>
  <si>
    <t>Paperbark</t>
  </si>
  <si>
    <t>Acer platanoides 'Crimson King'</t>
  </si>
  <si>
    <t>Crimson King</t>
  </si>
  <si>
    <t>Acer rubrum 'Brandywine'</t>
  </si>
  <si>
    <t>Brandywine</t>
  </si>
  <si>
    <t>Acer rubrum 'October Glory'</t>
  </si>
  <si>
    <t>October Glory®</t>
  </si>
  <si>
    <t>Acer rubrum 'Franksred'</t>
  </si>
  <si>
    <t>Red Sunset®</t>
  </si>
  <si>
    <t>Acer rubrum 'Frank Jr.'</t>
  </si>
  <si>
    <t>Redpointe®</t>
  </si>
  <si>
    <t>Acer rubrum 'JFS-KW78'</t>
  </si>
  <si>
    <t>Armstrong Gold®</t>
  </si>
  <si>
    <t>Acer rubrum 'WW Warren'</t>
  </si>
  <si>
    <t>Red Sentinel®</t>
  </si>
  <si>
    <t>Acer saccharinum</t>
  </si>
  <si>
    <t>Silver</t>
  </si>
  <si>
    <t>Acer saccharum 'Barrett Cole'</t>
  </si>
  <si>
    <t>Apollo®</t>
  </si>
  <si>
    <t>Acer saccharum</t>
  </si>
  <si>
    <t>Sugar</t>
  </si>
  <si>
    <t>Acer tataricum 'GarAnn'</t>
  </si>
  <si>
    <t>Hot Wings®</t>
  </si>
  <si>
    <t>Amelanchier x grandiflora 'Autumn Brilliance'</t>
  </si>
  <si>
    <t>Autumn Brilliance®</t>
  </si>
  <si>
    <t>3 RP VL</t>
  </si>
  <si>
    <t>Betula nigra</t>
  </si>
  <si>
    <t>River</t>
  </si>
  <si>
    <t>Betula papyrifera 'Renci'</t>
  </si>
  <si>
    <t>Renaissance Reflection®</t>
  </si>
  <si>
    <t>Betula 'Penci-2'</t>
  </si>
  <si>
    <t>Royal Frost®</t>
  </si>
  <si>
    <t>Betula nigra 'Cully'</t>
  </si>
  <si>
    <t>Heritage®</t>
  </si>
  <si>
    <t>Betula platyphylla 'Jefpark'</t>
  </si>
  <si>
    <t>Parkland Pillar™ - First Editions®</t>
  </si>
  <si>
    <t>Carpinus betulus 'Fastigiata'</t>
  </si>
  <si>
    <t>Pyramidal European</t>
  </si>
  <si>
    <t>Carpinus betulus 'Frans Fontaine'</t>
  </si>
  <si>
    <t>Frans Fontaine</t>
  </si>
  <si>
    <t>3 RS VL</t>
  </si>
  <si>
    <t>Cercidiphyllum japonicum</t>
  </si>
  <si>
    <t>Katsura Tree</t>
  </si>
  <si>
    <t>Cercis canadensis 'Covey'</t>
  </si>
  <si>
    <t>Lavender Twist®</t>
  </si>
  <si>
    <t>Cercis canadensis 'NC2016-2'</t>
  </si>
  <si>
    <t>Flame Thrower®</t>
  </si>
  <si>
    <t>Cercis canadensis 'Forest Pansy'</t>
  </si>
  <si>
    <t>Forest Pansy</t>
  </si>
  <si>
    <t>Cercis canadensis 'Merlot'</t>
  </si>
  <si>
    <t>Merlot</t>
  </si>
  <si>
    <t>Cercis canadensis 'Pink Trim'</t>
  </si>
  <si>
    <t>Northern Herald®</t>
  </si>
  <si>
    <t>Cercis texensis 'Oklahoma'</t>
  </si>
  <si>
    <t>Oklahoma</t>
  </si>
  <si>
    <t>Cercis canadensis 'Ruby Falls'</t>
  </si>
  <si>
    <t>Ruby Falls</t>
  </si>
  <si>
    <t xml:space="preserve">Cercis canadensis 'Vanilla Twist' </t>
  </si>
  <si>
    <t>Vanilla Twist</t>
  </si>
  <si>
    <t>Chionanthus retusus 'Tokyo Tower'</t>
  </si>
  <si>
    <t>Tokyo Tower</t>
  </si>
  <si>
    <t>Chionanthus retusus</t>
  </si>
  <si>
    <t>Chinese</t>
  </si>
  <si>
    <t>Cladrastis kentukea</t>
  </si>
  <si>
    <t>Yellowwood</t>
  </si>
  <si>
    <t>Cornus florida 'Cherokee Princess'</t>
  </si>
  <si>
    <t>Cherokee Princess</t>
  </si>
  <si>
    <t>Venus®</t>
  </si>
  <si>
    <t>Cornus 'NCCH3'</t>
  </si>
  <si>
    <t>Cloudburst™</t>
  </si>
  <si>
    <t>Ginkgo biloba 'Autumn Gold'</t>
  </si>
  <si>
    <t>Autumn Gold</t>
  </si>
  <si>
    <t>Ginkgo biloba 'PNI 2720'</t>
  </si>
  <si>
    <t>Princeton Sentry®</t>
  </si>
  <si>
    <t>Ginkgo biloba 'The President'</t>
  </si>
  <si>
    <t>Presidential Gold®</t>
  </si>
  <si>
    <t>Ginkgo biloba 'Blagon'</t>
  </si>
  <si>
    <t>Goldspire</t>
  </si>
  <si>
    <t>Halesia carolina 'UConn Wedding Bells'</t>
  </si>
  <si>
    <t>Wedding Bells</t>
  </si>
  <si>
    <t>Hamamelis x intermedia 'Arnold Promise'</t>
  </si>
  <si>
    <t>Arnold Promise</t>
  </si>
  <si>
    <t>Hamamelis x intermedia 'Diane'</t>
  </si>
  <si>
    <t>Diane</t>
  </si>
  <si>
    <t>Hamamelis x intermedia 'Jelena'</t>
  </si>
  <si>
    <t>Jelena</t>
  </si>
  <si>
    <t>Heptacodium miconioides</t>
  </si>
  <si>
    <t>Seven-son Flower</t>
  </si>
  <si>
    <t>Tree</t>
  </si>
  <si>
    <t>Hydrangea paniculata 'Renhy'</t>
  </si>
  <si>
    <t>Vanilla Strawberry™</t>
  </si>
  <si>
    <t>Koelreuteria paniculata</t>
  </si>
  <si>
    <t>Goldenrain Tree</t>
  </si>
  <si>
    <t>Koelreuteria paniculata 'JFS-Sunleaf'</t>
  </si>
  <si>
    <t>Summerburst®</t>
  </si>
  <si>
    <t>Liquidambar styraciflua 'Rotundiloba'</t>
  </si>
  <si>
    <t>Rotundiloba</t>
  </si>
  <si>
    <t>Liquidambar styraciflua 'Worplesdon'</t>
  </si>
  <si>
    <t>Worplesdon</t>
  </si>
  <si>
    <t>Liquidambar styraciflua 'JFS KW1LS'</t>
  </si>
  <si>
    <t>Firehouse®</t>
  </si>
  <si>
    <t>Liquidambar styraciflua 'Slender Silhouette'</t>
  </si>
  <si>
    <t>Slender Silhouette</t>
  </si>
  <si>
    <t>Liriodendron tulipifera</t>
  </si>
  <si>
    <t>Tulip Tree</t>
  </si>
  <si>
    <t>Liriodendron tulipifera 'JFS-Oz'</t>
  </si>
  <si>
    <t>Emerald City®</t>
  </si>
  <si>
    <t>Magnolia x loebneri 'Ballerina'</t>
  </si>
  <si>
    <t>Ballerina</t>
  </si>
  <si>
    <t>Magnolia virginiana 'Jim Wilson'</t>
  </si>
  <si>
    <t>Moonglow®</t>
  </si>
  <si>
    <t>Magnolia grandiflora 'Edith Bogue'</t>
  </si>
  <si>
    <t>Edith Bogue</t>
  </si>
  <si>
    <t>Magnolia x loebneri 'Leonard Messel'</t>
  </si>
  <si>
    <t>Leonard Messel</t>
  </si>
  <si>
    <t>Magnolia x loebneri 'Merrill' ('Dr. Merrill')</t>
  </si>
  <si>
    <t>Merrill</t>
  </si>
  <si>
    <t>Magnolia soulangeana x liliflora 'Nigra'</t>
  </si>
  <si>
    <t>Genie</t>
  </si>
  <si>
    <t>Multi-Stem</t>
  </si>
  <si>
    <t>Magnolia stellata 'Royal Star'</t>
  </si>
  <si>
    <t>Royal Star</t>
  </si>
  <si>
    <t>Magnolia 'NCMX1'</t>
  </si>
  <si>
    <t>Mercury®</t>
  </si>
  <si>
    <t>Magnolia x soulangeana 'Rustica Rubra'</t>
  </si>
  <si>
    <t>Rustica Rubra</t>
  </si>
  <si>
    <t>Magnolia liliiflora x stellata 'Susan'</t>
  </si>
  <si>
    <t>Susan</t>
  </si>
  <si>
    <t>Magnolia x loebneri 'Ruth'</t>
  </si>
  <si>
    <t>Spring Welcome®</t>
  </si>
  <si>
    <t>RightRoot®</t>
  </si>
  <si>
    <t>Malus 'Prairifire'</t>
  </si>
  <si>
    <t>Prairifire</t>
  </si>
  <si>
    <t>Malus 'JFS-KW5'</t>
  </si>
  <si>
    <t>Royal Raindrops®</t>
  </si>
  <si>
    <t>Metasequoia glyptostroboides</t>
  </si>
  <si>
    <t>Dawn Redwood</t>
  </si>
  <si>
    <t>Metasequoia glyptostroboides 'Ogon'</t>
  </si>
  <si>
    <t>Gold Rush</t>
  </si>
  <si>
    <t>Metasequoia glyptostroboides 'JFS-PN3Legacy'</t>
  </si>
  <si>
    <t>Jade Prince®</t>
  </si>
  <si>
    <t>Nyssa sylvatica</t>
  </si>
  <si>
    <t>Black</t>
  </si>
  <si>
    <t>Nyssa sylvatica 'David Odom'</t>
  </si>
  <si>
    <t>Afterburner®</t>
  </si>
  <si>
    <t>Nyssa sylvatica 'JFS-red'</t>
  </si>
  <si>
    <t>Firestarter®</t>
  </si>
  <si>
    <t>Nyssa sylvatica 'NSUHH'</t>
  </si>
  <si>
    <t>Green Gable™</t>
  </si>
  <si>
    <t>Nyssa sylvatica 'Haymanred'</t>
  </si>
  <si>
    <t>Red Rage®</t>
  </si>
  <si>
    <t>Nyssa sylvatica 'Wildfire'</t>
  </si>
  <si>
    <t>Wildfire</t>
  </si>
  <si>
    <t>Oxydendrum arboreum</t>
  </si>
  <si>
    <t>Sourwood</t>
  </si>
  <si>
    <t>Parrotia persica 'Chrishaven 1'</t>
  </si>
  <si>
    <t>Golden BellTower™</t>
  </si>
  <si>
    <t>Parrotia persica 'JL Columnar'</t>
  </si>
  <si>
    <t>Persian Spire™</t>
  </si>
  <si>
    <t>Parrotia persica 'Inge's Ruby Vase'</t>
  </si>
  <si>
    <t>Ruby Vase®</t>
  </si>
  <si>
    <t>Parrotia persica 'Vanessa'</t>
  </si>
  <si>
    <t>Vanessa</t>
  </si>
  <si>
    <t>Pistacia chinensis</t>
  </si>
  <si>
    <t>Pistacia chinensis 'Pair's Choice'</t>
  </si>
  <si>
    <t>Western Son®</t>
  </si>
  <si>
    <t>Populus tremuloides</t>
  </si>
  <si>
    <t>Quaking</t>
  </si>
  <si>
    <t>Populus tremuloides 'NE-Arb'</t>
  </si>
  <si>
    <t>Prairie Gold®</t>
  </si>
  <si>
    <t>Prunus serrulata 'Kwanzan'</t>
  </si>
  <si>
    <t>Kwanzan</t>
  </si>
  <si>
    <t>Prunus x 'Snofozam'</t>
  </si>
  <si>
    <t>Snow Fountains®</t>
  </si>
  <si>
    <t>Prunus 'NCPH1'</t>
  </si>
  <si>
    <t>Pink Cascade®</t>
  </si>
  <si>
    <t>Prunus x cistena 'Schmidtcis'</t>
  </si>
  <si>
    <t>Big Cis®</t>
  </si>
  <si>
    <t>Prunus cerasifera 'Krauter Vesuvius'</t>
  </si>
  <si>
    <t>Krauter Vesuvius</t>
  </si>
  <si>
    <t>Quercus macrocarpa</t>
  </si>
  <si>
    <t>Bur</t>
  </si>
  <si>
    <t>Quercus muehlenbergii</t>
  </si>
  <si>
    <t>Chinkapin</t>
  </si>
  <si>
    <t>Quercus frainetto 'Schmidt'</t>
  </si>
  <si>
    <t>Forest Green®</t>
  </si>
  <si>
    <t>Quercus gambelii</t>
  </si>
  <si>
    <t>Gambel</t>
  </si>
  <si>
    <t>Quercus palustris</t>
  </si>
  <si>
    <t>Pin</t>
  </si>
  <si>
    <t>Quercus rubra</t>
  </si>
  <si>
    <t>Red</t>
  </si>
  <si>
    <t>Quercus acutissima</t>
  </si>
  <si>
    <t>Sawtooth</t>
  </si>
  <si>
    <t>Quercus coccinea</t>
  </si>
  <si>
    <t>Scarlet</t>
  </si>
  <si>
    <t>Quercus alba</t>
  </si>
  <si>
    <t>White</t>
  </si>
  <si>
    <t>Quercus x bimundorum 'Crimschmidt'</t>
  </si>
  <si>
    <t>Crimson Spire™</t>
  </si>
  <si>
    <t>Quercus shumardii</t>
  </si>
  <si>
    <t>Shumard</t>
  </si>
  <si>
    <t>Bicolor Rootstock</t>
  </si>
  <si>
    <t>Quercus robur x bicolor 'Long'</t>
  </si>
  <si>
    <t>Regal Prince®</t>
  </si>
  <si>
    <t>Bur Rootstock</t>
  </si>
  <si>
    <t>Quercus robur x bicolor 'Nadler'</t>
  </si>
  <si>
    <t>Kindred Spirit®</t>
  </si>
  <si>
    <t>Quercus x macdanielii 'Clemons'</t>
  </si>
  <si>
    <t>Quercus x bimundorum 'Midwest'</t>
  </si>
  <si>
    <t>Prairie Stature™</t>
  </si>
  <si>
    <t>Quercus x bimundorum 'JFS-KW1QX'</t>
  </si>
  <si>
    <t>Streetspire®</t>
  </si>
  <si>
    <t>Quercus x bimundorum 'JFS-KW2QX'</t>
  </si>
  <si>
    <t>Skinny Genes®</t>
  </si>
  <si>
    <t>Quercus bicolor 'Bonnie and Mike'</t>
  </si>
  <si>
    <t>Beacon®</t>
  </si>
  <si>
    <t>Sassafras albidum</t>
  </si>
  <si>
    <t>Sassafras</t>
  </si>
  <si>
    <t>Styphnolobium japonicus 'Halka'</t>
  </si>
  <si>
    <t>Millstone™</t>
  </si>
  <si>
    <t>Stewartia pseudocamellia</t>
  </si>
  <si>
    <t>Japanese</t>
  </si>
  <si>
    <t>Styrax japonicus 'JFS-D'</t>
  </si>
  <si>
    <t>Snowcone®</t>
  </si>
  <si>
    <t>Styrax japonicus 'Spring Showers'</t>
  </si>
  <si>
    <t>Spring Showers</t>
  </si>
  <si>
    <t>Styrax japonicus 'Evening Light'</t>
  </si>
  <si>
    <t>Evening Light</t>
  </si>
  <si>
    <t>Taxodium distichum</t>
  </si>
  <si>
    <t>Bald Cypress</t>
  </si>
  <si>
    <t>Taxodium distichum 'JFS-SGPN'</t>
  </si>
  <si>
    <t>Green Whisper®</t>
  </si>
  <si>
    <t>Taxodium distichum 'Mickelson'</t>
  </si>
  <si>
    <t>Shawnee Brave™</t>
  </si>
  <si>
    <t>Ulmus 'Frontier'</t>
  </si>
  <si>
    <t>Frontier</t>
  </si>
  <si>
    <t>Ulmus propinqua 'JFS-Bieberich'</t>
  </si>
  <si>
    <t>Emerald Sunshine®</t>
  </si>
  <si>
    <t>Ulmus 'Morton Glossy'</t>
  </si>
  <si>
    <t>Triumph™</t>
  </si>
  <si>
    <t>Ulmus americana 'Princeton'</t>
  </si>
  <si>
    <t>Princeton</t>
  </si>
  <si>
    <t>Ulmus parvifolia 'Emer ll'</t>
  </si>
  <si>
    <t>Allee®</t>
  </si>
  <si>
    <t>C05503003000</t>
  </si>
  <si>
    <t>C05508003000</t>
  </si>
  <si>
    <t>C06001303000</t>
  </si>
  <si>
    <t>C0750803300L</t>
  </si>
  <si>
    <t>C13506003000</t>
  </si>
  <si>
    <t>C15001003000</t>
  </si>
  <si>
    <t>C15018003000</t>
  </si>
  <si>
    <t>C15022003000</t>
  </si>
  <si>
    <t>C15041003000</t>
  </si>
  <si>
    <t>C15050003000</t>
  </si>
  <si>
    <t>C15089003000</t>
  </si>
  <si>
    <t>C16505003000</t>
  </si>
  <si>
    <t>C1650503300L</t>
  </si>
  <si>
    <t>C18510003000</t>
  </si>
  <si>
    <t>C23015103000</t>
  </si>
  <si>
    <t>C2501736300L</t>
  </si>
  <si>
    <t>C2502036300L</t>
  </si>
  <si>
    <t>C2502606300L</t>
  </si>
  <si>
    <t>C2503136300L</t>
  </si>
  <si>
    <t>C2503706300L</t>
  </si>
  <si>
    <t>C2800606300L</t>
  </si>
  <si>
    <t>C28010003000</t>
  </si>
  <si>
    <t>C2801005300L</t>
  </si>
  <si>
    <t>C2801006300L</t>
  </si>
  <si>
    <t>C3101106300L</t>
  </si>
  <si>
    <t>C3150406300L</t>
  </si>
  <si>
    <t>C3154006300L</t>
  </si>
  <si>
    <t>C3159006300L</t>
  </si>
  <si>
    <t>C3300803300L</t>
  </si>
  <si>
    <t>C3300903300L</t>
  </si>
  <si>
    <t>C3401006300L</t>
  </si>
  <si>
    <t>C35044003000</t>
  </si>
  <si>
    <t>C4750103300L</t>
  </si>
  <si>
    <t>C4750105300L</t>
  </si>
  <si>
    <t>C4750503300L</t>
  </si>
  <si>
    <t>C4750603300L</t>
  </si>
  <si>
    <t>C4750903300L</t>
  </si>
  <si>
    <t>C4909003300L</t>
  </si>
  <si>
    <t>C49502103000</t>
  </si>
  <si>
    <t>C49513103000</t>
  </si>
  <si>
    <t>C49521103000</t>
  </si>
  <si>
    <t>C5001003300L</t>
  </si>
  <si>
    <t>C5350403300L</t>
  </si>
  <si>
    <t>C5352003300L</t>
  </si>
  <si>
    <t>C5650706300L</t>
  </si>
  <si>
    <t>C5651103300L</t>
  </si>
  <si>
    <t>C5652006300L</t>
  </si>
  <si>
    <t>C5653003300L</t>
  </si>
  <si>
    <t>C5700406300L</t>
  </si>
  <si>
    <t>C5701006300L</t>
  </si>
  <si>
    <t>C59005103000</t>
  </si>
  <si>
    <t>C5900516300L</t>
  </si>
  <si>
    <t>C59009003000</t>
  </si>
  <si>
    <t>C59012003000</t>
  </si>
  <si>
    <t>C5901206300L</t>
  </si>
  <si>
    <t>C59014103000</t>
  </si>
  <si>
    <t>C5901416300L</t>
  </si>
  <si>
    <t>C59015103000</t>
  </si>
  <si>
    <t>C59017003000</t>
  </si>
  <si>
    <t>C59030103000</t>
  </si>
  <si>
    <t>C5903016300L</t>
  </si>
  <si>
    <t>C5903506300L</t>
  </si>
  <si>
    <t>C59040003000</t>
  </si>
  <si>
    <t>C5904006300L</t>
  </si>
  <si>
    <t>C59060103000</t>
  </si>
  <si>
    <t>C5906016300L</t>
  </si>
  <si>
    <t>C59079103000</t>
  </si>
  <si>
    <t>C5907916300L</t>
  </si>
  <si>
    <t>C60068003000</t>
  </si>
  <si>
    <t>C6100203300L</t>
  </si>
  <si>
    <t>C6102003300L</t>
  </si>
  <si>
    <t>C6103003300L</t>
  </si>
  <si>
    <t>C6251203300L</t>
  </si>
  <si>
    <t>C6252503300L</t>
  </si>
  <si>
    <t>C6252603300L</t>
  </si>
  <si>
    <t>C6252903300L</t>
  </si>
  <si>
    <t>C6253003300L</t>
  </si>
  <si>
    <t>C6255003300L</t>
  </si>
  <si>
    <t>C6350106300L</t>
  </si>
  <si>
    <t>C6401003300L</t>
  </si>
  <si>
    <t>C6402003300L</t>
  </si>
  <si>
    <t>C6405003300L</t>
  </si>
  <si>
    <t>C6407503300L</t>
  </si>
  <si>
    <t>C6900403300L</t>
  </si>
  <si>
    <t>C6901003300L</t>
  </si>
  <si>
    <t>C71008003000</t>
  </si>
  <si>
    <t>C71009003000</t>
  </si>
  <si>
    <t>C73018003000</t>
  </si>
  <si>
    <t>C73042003000</t>
  </si>
  <si>
    <t>C73045003000</t>
  </si>
  <si>
    <t>C73208003000</t>
  </si>
  <si>
    <t>C7500206300L</t>
  </si>
  <si>
    <t>C7500806300L</t>
  </si>
  <si>
    <t>C7501316300L</t>
  </si>
  <si>
    <t>C7501706300L</t>
  </si>
  <si>
    <t>C7502006300L</t>
  </si>
  <si>
    <t>C7502106300L</t>
  </si>
  <si>
    <t>C75026003000</t>
  </si>
  <si>
    <t>C7503005300L</t>
  </si>
  <si>
    <t>C7503006300L</t>
  </si>
  <si>
    <t>C7503106300L</t>
  </si>
  <si>
    <t>C75044E5300L</t>
  </si>
  <si>
    <t>C75044F5300L</t>
  </si>
  <si>
    <t>C75044F6300L</t>
  </si>
  <si>
    <t>C7504506300L</t>
  </si>
  <si>
    <t>C7505106300L</t>
  </si>
  <si>
    <t>C7505506300L</t>
  </si>
  <si>
    <t>C7505705300L</t>
  </si>
  <si>
    <t>C7505706300L</t>
  </si>
  <si>
    <t>C7505806300L</t>
  </si>
  <si>
    <t>C7901006300L</t>
  </si>
  <si>
    <t>C80504003000</t>
  </si>
  <si>
    <t>C8206003300L</t>
  </si>
  <si>
    <t>C8252003300L</t>
  </si>
  <si>
    <t>C8253003300L</t>
  </si>
  <si>
    <t>C8253503300L</t>
  </si>
  <si>
    <t>C8450203300L</t>
  </si>
  <si>
    <t>C8450603300L</t>
  </si>
  <si>
    <t>C84510003000</t>
  </si>
  <si>
    <t>C8451003300L</t>
  </si>
  <si>
    <t>C8800206300L</t>
  </si>
  <si>
    <t>C8800306300L</t>
  </si>
  <si>
    <t>C8800906300L</t>
  </si>
  <si>
    <t>C8801906300L</t>
  </si>
  <si>
    <t>C8803306300L</t>
  </si>
  <si>
    <t>6</t>
  </si>
  <si>
    <t>5</t>
  </si>
  <si>
    <t>5b</t>
  </si>
  <si>
    <t>3</t>
  </si>
  <si>
    <t>4</t>
  </si>
  <si>
    <t>2</t>
  </si>
  <si>
    <t>4b</t>
  </si>
  <si>
    <t>6b</t>
  </si>
  <si>
    <t>C2502006300L</t>
  </si>
  <si>
    <t>Cercis canadensis 'Pink Pom Poms'</t>
  </si>
  <si>
    <t>Pink Pom Poms</t>
  </si>
  <si>
    <t>Cornus x 'KN 30-8'</t>
  </si>
  <si>
    <t>Heptacodium miconioides 'JFS GM1HM'</t>
  </si>
  <si>
    <t>Stars &amp; Sparks®</t>
  </si>
  <si>
    <t>Magnolia x loebneri 'JFS GMorgenson2'</t>
  </si>
  <si>
    <t>Frost Blush™</t>
  </si>
  <si>
    <t>Quercus macrocarpa 'Bulletproof'</t>
  </si>
  <si>
    <t>Bulletproof</t>
  </si>
  <si>
    <t>C17004003000</t>
  </si>
  <si>
    <t>C17014003000</t>
  </si>
  <si>
    <t>C2800605300L</t>
  </si>
  <si>
    <t>C3150506300L</t>
  </si>
  <si>
    <t>C3152506300L</t>
  </si>
  <si>
    <t>C3154506300L</t>
  </si>
  <si>
    <t>C3157006300L</t>
  </si>
  <si>
    <t>C3157606300L</t>
  </si>
  <si>
    <t>C3158706300L</t>
  </si>
  <si>
    <t>C35069003000</t>
  </si>
  <si>
    <t>C35074003000</t>
  </si>
  <si>
    <t>C5000503300L</t>
  </si>
  <si>
    <t>C51050003000</t>
  </si>
  <si>
    <t>C5653006300L</t>
  </si>
  <si>
    <t>C5700405300L</t>
  </si>
  <si>
    <t>C5900906300L</t>
  </si>
  <si>
    <t>C59090103000</t>
  </si>
  <si>
    <t>C60054G03000</t>
  </si>
  <si>
    <t>C60068G03000</t>
  </si>
  <si>
    <t>C73201003000</t>
  </si>
  <si>
    <t>C7500305300L</t>
  </si>
  <si>
    <t>C7500805300L</t>
  </si>
  <si>
    <t>C7501315300L</t>
  </si>
  <si>
    <t>C7501805300L</t>
  </si>
  <si>
    <t>C7502005300L</t>
  </si>
  <si>
    <t>C7502105300L</t>
  </si>
  <si>
    <t>C7502605300L</t>
  </si>
  <si>
    <t>C7505805300L</t>
  </si>
  <si>
    <t>C7505905300L</t>
  </si>
  <si>
    <t>C75064003000</t>
  </si>
  <si>
    <t>C8050406300L</t>
  </si>
  <si>
    <t>Orders will be acknowledged in August. Please confirm receipt of the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</si>
</sst>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1" x14ac:knownFonts="1">
    <font>
      <sz val="10"/>
      <name val="Arial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color rgb="FF2A63A8"/>
      <name val="Arial"/>
      <family val="2"/>
    </font>
    <font>
      <b/>
      <u/>
      <sz val="14"/>
      <color rgb="FF3A7DCE"/>
      <name val="Arial"/>
      <family val="2"/>
    </font>
    <font>
      <b/>
      <sz val="12.5"/>
      <color theme="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u/>
      <sz val="12"/>
      <color rgb="FF3A7DCE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.5"/>
      <color theme="0"/>
      <name val="Arial"/>
      <family val="2"/>
    </font>
    <font>
      <b/>
      <i/>
      <sz val="13"/>
      <name val="Arial"/>
      <family val="2"/>
    </font>
    <font>
      <b/>
      <sz val="13"/>
      <color theme="1"/>
      <name val="Arial"/>
      <family val="2"/>
    </font>
    <font>
      <sz val="13"/>
      <name val="Arial Narrow"/>
      <family val="2"/>
    </font>
    <font>
      <b/>
      <sz val="13"/>
      <color rgb="FF3A7DCE"/>
      <name val="Arial"/>
      <family val="2"/>
    </font>
    <font>
      <sz val="13"/>
      <color theme="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8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3A7DCE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44" fontId="16" fillId="0" borderId="0" applyFont="0" applyFill="0" applyBorder="0" applyAlignment="0" applyProtection="0"/>
  </cellStyleXfs>
  <cellXfs count="102">
    <xf numFmtId="0" fontId="0" fillId="0" borderId="0" xfId="0"/>
    <xf numFmtId="164" fontId="6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2" fontId="7" fillId="2" borderId="0" xfId="1" applyNumberFormat="1" applyFont="1" applyFill="1" applyAlignment="1" applyProtection="1">
      <alignment horizontal="left" vertical="center"/>
    </xf>
    <xf numFmtId="2" fontId="8" fillId="2" borderId="0" xfId="1" applyNumberFormat="1" applyFont="1" applyFill="1" applyBorder="1" applyAlignment="1" applyProtection="1">
      <alignment horizontal="left" vertical="center"/>
    </xf>
    <xf numFmtId="2" fontId="11" fillId="2" borderId="3" xfId="1" applyNumberFormat="1" applyFont="1" applyFill="1" applyBorder="1" applyAlignment="1" applyProtection="1">
      <alignment horizontal="left"/>
    </xf>
    <xf numFmtId="164" fontId="11" fillId="2" borderId="3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13" fillId="0" borderId="0" xfId="1" applyFont="1" applyAlignment="1" applyProtection="1">
      <alignment horizontal="center" vertical="top"/>
    </xf>
    <xf numFmtId="0" fontId="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15" fillId="2" borderId="0" xfId="0" applyFont="1" applyFill="1"/>
    <xf numFmtId="0" fontId="18" fillId="2" borderId="0" xfId="0" applyFont="1" applyFill="1" applyAlignment="1">
      <alignment horizontal="left" vertical="center"/>
    </xf>
    <xf numFmtId="2" fontId="19" fillId="2" borderId="0" xfId="1" applyNumberFormat="1" applyFont="1" applyFill="1" applyAlignment="1" applyProtection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1" fillId="0" borderId="0" xfId="0" applyFont="1" applyAlignment="1">
      <alignment horizontal="center" wrapText="1"/>
    </xf>
    <xf numFmtId="164" fontId="22" fillId="2" borderId="0" xfId="0" applyNumberFormat="1" applyFont="1" applyFill="1" applyAlignment="1">
      <alignment horizontal="left"/>
    </xf>
    <xf numFmtId="0" fontId="14" fillId="0" borderId="0" xfId="0" applyFont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vertical="top"/>
    </xf>
    <xf numFmtId="164" fontId="14" fillId="2" borderId="0" xfId="0" applyNumberFormat="1" applyFont="1" applyFill="1" applyAlignment="1">
      <alignment horizontal="left"/>
    </xf>
    <xf numFmtId="0" fontId="23" fillId="4" borderId="5" xfId="0" applyFont="1" applyFill="1" applyBorder="1"/>
    <xf numFmtId="0" fontId="23" fillId="4" borderId="1" xfId="0" applyFont="1" applyFill="1" applyBorder="1"/>
    <xf numFmtId="0" fontId="23" fillId="4" borderId="1" xfId="0" applyFont="1" applyFill="1" applyBorder="1" applyAlignment="1">
      <alignment horizontal="left"/>
    </xf>
    <xf numFmtId="0" fontId="23" fillId="4" borderId="8" xfId="0" applyFont="1" applyFill="1" applyBorder="1"/>
    <xf numFmtId="0" fontId="23" fillId="4" borderId="9" xfId="0" applyFont="1" applyFill="1" applyBorder="1" applyAlignment="1">
      <alignment horizontal="left"/>
    </xf>
    <xf numFmtId="164" fontId="25" fillId="2" borderId="0" xfId="0" applyNumberFormat="1" applyFont="1" applyFill="1" applyAlignment="1">
      <alignment horizontal="left"/>
    </xf>
    <xf numFmtId="0" fontId="24" fillId="0" borderId="0" xfId="0" applyFont="1"/>
    <xf numFmtId="0" fontId="24" fillId="2" borderId="0" xfId="0" applyFont="1" applyFill="1"/>
    <xf numFmtId="0" fontId="23" fillId="4" borderId="7" xfId="0" applyFont="1" applyFill="1" applyBorder="1"/>
    <xf numFmtId="0" fontId="23" fillId="4" borderId="10" xfId="0" applyFont="1" applyFill="1" applyBorder="1"/>
    <xf numFmtId="0" fontId="23" fillId="4" borderId="1" xfId="0" applyFont="1" applyFill="1" applyBorder="1" applyAlignment="1">
      <alignment horizontal="center"/>
    </xf>
    <xf numFmtId="0" fontId="23" fillId="4" borderId="9" xfId="0" applyFont="1" applyFill="1" applyBorder="1" applyAlignment="1">
      <alignment horizontal="center"/>
    </xf>
    <xf numFmtId="7" fontId="23" fillId="4" borderId="1" xfId="3" applyNumberFormat="1" applyFont="1" applyFill="1" applyBorder="1" applyAlignment="1">
      <alignment horizontal="center"/>
    </xf>
    <xf numFmtId="7" fontId="23" fillId="4" borderId="9" xfId="3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left" vertical="center" wrapText="1"/>
    </xf>
    <xf numFmtId="7" fontId="9" fillId="3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2" fontId="28" fillId="2" borderId="0" xfId="0" applyNumberFormat="1" applyFont="1" applyFill="1" applyAlignment="1">
      <alignment horizontal="left" vertical="center"/>
    </xf>
    <xf numFmtId="2" fontId="29" fillId="2" borderId="0" xfId="1" applyNumberFormat="1" applyFont="1" applyFill="1" applyAlignment="1" applyProtection="1">
      <alignment horizontal="left" vertical="center"/>
    </xf>
    <xf numFmtId="1" fontId="3" fillId="2" borderId="0" xfId="0" applyNumberFormat="1" applyFont="1" applyFill="1" applyAlignment="1">
      <alignment horizontal="left"/>
    </xf>
    <xf numFmtId="1" fontId="0" fillId="0" borderId="0" xfId="0" applyNumberFormat="1"/>
    <xf numFmtId="1" fontId="22" fillId="2" borderId="0" xfId="0" applyNumberFormat="1" applyFont="1" applyFill="1" applyAlignment="1">
      <alignment horizontal="left"/>
    </xf>
    <xf numFmtId="1" fontId="9" fillId="3" borderId="0" xfId="0" applyNumberFormat="1" applyFont="1" applyFill="1" applyAlignment="1">
      <alignment horizontal="center" vertical="center"/>
    </xf>
    <xf numFmtId="0" fontId="23" fillId="4" borderId="6" xfId="0" applyFont="1" applyFill="1" applyBorder="1"/>
    <xf numFmtId="0" fontId="23" fillId="4" borderId="4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center"/>
    </xf>
    <xf numFmtId="7" fontId="23" fillId="4" borderId="4" xfId="3" applyNumberFormat="1" applyFont="1" applyFill="1" applyBorder="1" applyAlignment="1">
      <alignment horizontal="center"/>
    </xf>
    <xf numFmtId="0" fontId="23" fillId="4" borderId="11" xfId="0" applyFont="1" applyFill="1" applyBorder="1"/>
    <xf numFmtId="0" fontId="23" fillId="4" borderId="9" xfId="0" applyFont="1" applyFill="1" applyBorder="1"/>
    <xf numFmtId="0" fontId="23" fillId="5" borderId="5" xfId="0" applyFont="1" applyFill="1" applyBorder="1"/>
    <xf numFmtId="0" fontId="23" fillId="5" borderId="1" xfId="0" applyFont="1" applyFill="1" applyBorder="1"/>
    <xf numFmtId="0" fontId="23" fillId="5" borderId="1" xfId="0" applyFont="1" applyFill="1" applyBorder="1" applyAlignment="1">
      <alignment horizontal="left"/>
    </xf>
    <xf numFmtId="0" fontId="23" fillId="5" borderId="1" xfId="0" applyFont="1" applyFill="1" applyBorder="1" applyAlignment="1">
      <alignment horizontal="center"/>
    </xf>
    <xf numFmtId="7" fontId="23" fillId="5" borderId="1" xfId="3" applyNumberFormat="1" applyFont="1" applyFill="1" applyBorder="1" applyAlignment="1">
      <alignment horizontal="center"/>
    </xf>
    <xf numFmtId="1" fontId="30" fillId="4" borderId="1" xfId="0" applyNumberFormat="1" applyFont="1" applyFill="1" applyBorder="1" applyAlignment="1">
      <alignment horizontal="center" vertical="center"/>
    </xf>
    <xf numFmtId="1" fontId="30" fillId="4" borderId="12" xfId="0" applyNumberFormat="1" applyFont="1" applyFill="1" applyBorder="1" applyAlignment="1">
      <alignment horizontal="center"/>
    </xf>
    <xf numFmtId="1" fontId="30" fillId="5" borderId="1" xfId="0" applyNumberFormat="1" applyFont="1" applyFill="1" applyBorder="1" applyAlignment="1">
      <alignment horizontal="center" vertical="center"/>
    </xf>
    <xf numFmtId="1" fontId="30" fillId="5" borderId="12" xfId="0" applyNumberFormat="1" applyFont="1" applyFill="1" applyBorder="1" applyAlignment="1">
      <alignment horizontal="center"/>
    </xf>
    <xf numFmtId="0" fontId="23" fillId="4" borderId="14" xfId="0" applyFont="1" applyFill="1" applyBorder="1"/>
    <xf numFmtId="0" fontId="23" fillId="4" borderId="15" xfId="0" applyFont="1" applyFill="1" applyBorder="1" applyAlignment="1">
      <alignment horizontal="left"/>
    </xf>
    <xf numFmtId="0" fontId="23" fillId="4" borderId="15" xfId="0" applyFont="1" applyFill="1" applyBorder="1" applyAlignment="1">
      <alignment horizontal="center"/>
    </xf>
    <xf numFmtId="7" fontId="23" fillId="4" borderId="15" xfId="3" applyNumberFormat="1" applyFont="1" applyFill="1" applyBorder="1" applyAlignment="1">
      <alignment horizontal="center"/>
    </xf>
    <xf numFmtId="1" fontId="30" fillId="4" borderId="15" xfId="0" applyNumberFormat="1" applyFont="1" applyFill="1" applyBorder="1" applyAlignment="1">
      <alignment horizontal="center" vertical="center"/>
    </xf>
    <xf numFmtId="0" fontId="23" fillId="4" borderId="15" xfId="0" applyFont="1" applyFill="1" applyBorder="1"/>
    <xf numFmtId="1" fontId="30" fillId="4" borderId="4" xfId="0" applyNumberFormat="1" applyFont="1" applyFill="1" applyBorder="1" applyAlignment="1">
      <alignment horizontal="center" vertical="center"/>
    </xf>
    <xf numFmtId="1" fontId="30" fillId="4" borderId="13" xfId="0" applyNumberFormat="1" applyFont="1" applyFill="1" applyBorder="1" applyAlignment="1">
      <alignment horizontal="center"/>
    </xf>
    <xf numFmtId="2" fontId="7" fillId="2" borderId="0" xfId="1" applyNumberFormat="1" applyFont="1" applyFill="1" applyAlignment="1" applyProtection="1">
      <alignment horizontal="left" vertical="center"/>
    </xf>
    <xf numFmtId="0" fontId="0" fillId="0" borderId="0" xfId="0"/>
    <xf numFmtId="0" fontId="1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/>
    </xf>
    <xf numFmtId="0" fontId="5" fillId="0" borderId="3" xfId="0" applyFont="1" applyBorder="1"/>
    <xf numFmtId="0" fontId="6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6" fillId="2" borderId="0" xfId="2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left"/>
    </xf>
    <xf numFmtId="0" fontId="0" fillId="0" borderId="3" xfId="0" applyBorder="1"/>
    <xf numFmtId="2" fontId="11" fillId="2" borderId="2" xfId="1" applyNumberFormat="1" applyFont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2" fontId="11" fillId="2" borderId="3" xfId="1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3000000}"/>
  </cellStyles>
  <dxfs count="6">
    <dxf>
      <fill>
        <patternFill>
          <bgColor theme="0" tint="-0.14996795556505021"/>
        </patternFill>
      </fill>
    </dxf>
    <dxf>
      <font>
        <b/>
        <i val="0"/>
        <condense val="0"/>
        <extend val="0"/>
        <color indexed="17"/>
      </font>
    </dxf>
    <dxf>
      <border outline="0">
        <left style="thin">
          <color indexed="64"/>
        </left>
      </border>
    </dxf>
    <dxf>
      <border outline="0">
        <right style="thin">
          <color indexed="64"/>
        </right>
      </border>
    </dxf>
    <dxf>
      <border outline="0">
        <bottom style="medium">
          <color indexed="64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3A7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35278</xdr:colOff>
      <xdr:row>0</xdr:row>
      <xdr:rowOff>0</xdr:rowOff>
    </xdr:from>
    <xdr:ext cx="3977569" cy="6819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45778" y="0"/>
          <a:ext cx="3977569" cy="681982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1800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2027 Vigor</a:t>
          </a:r>
          <a:r>
            <a:rPr lang="en-US" sz="2000" b="1" baseline="0">
              <a:latin typeface="Arial" panose="020B0604020202020204" pitchFamily="34" charset="0"/>
              <a:cs typeface="Arial" panose="020B0604020202020204" pitchFamily="34" charset="0"/>
            </a:rPr>
            <a:t> Liner</a:t>
          </a:r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2000" b="0">
              <a:latin typeface="Arial" panose="020B0604020202020204" pitchFamily="34" charset="0"/>
              <a:cs typeface="Arial" panose="020B0604020202020204" pitchFamily="34" charset="0"/>
            </a:rPr>
            <a:t>Order </a:t>
          </a:r>
          <a:r>
            <a:rPr lang="en-US" sz="2000">
              <a:latin typeface="Arial" panose="020B0604020202020204" pitchFamily="34" charset="0"/>
              <a:cs typeface="Arial" panose="020B0604020202020204" pitchFamily="34" charset="0"/>
            </a:rPr>
            <a:t>Form</a:t>
          </a:r>
          <a:r>
            <a:rPr lang="en-US" sz="2000" baseline="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</a:p>
        <a:p>
          <a:pPr algn="l"/>
          <a:endParaRPr lang="en-US" sz="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450" b="1" baseline="0">
              <a:latin typeface="Arial" panose="020B0604020202020204" pitchFamily="34" charset="0"/>
              <a:cs typeface="Arial" panose="020B0604020202020204" pitchFamily="34" charset="0"/>
            </a:rPr>
            <a:t>                  Order Deadline is August 1st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/>
            <a:t> </a:t>
          </a:r>
          <a:endParaRPr lang="en-US" sz="145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663929</xdr:colOff>
      <xdr:row>9</xdr:row>
      <xdr:rowOff>132298</xdr:rowOff>
    </xdr:from>
    <xdr:to>
      <xdr:col>10</xdr:col>
      <xdr:colOff>277988</xdr:colOff>
      <xdr:row>16</xdr:row>
      <xdr:rowOff>52918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2" t="3957" r="10663" b="3459"/>
        <a:stretch/>
      </xdr:blipFill>
      <xdr:spPr>
        <a:xfrm rot="5400000">
          <a:off x="10584571" y="1738670"/>
          <a:ext cx="1428745" cy="21141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_form" displayName="order_form" ref="A18:K175" totalsRowShown="0" headerRowDxfId="5" tableBorderDxfId="4">
  <autoFilter ref="A18:K175" xr:uid="{00000000-000C-0000-FFFF-FFFF00000000}"/>
  <tableColumns count="11">
    <tableColumn id="11" xr3:uid="{00000000-0010-0000-0000-00000B000000}" name="Botanic"/>
    <tableColumn id="10" xr3:uid="{00000000-0010-0000-0000-00000A000000}" name="Common"/>
    <tableColumn id="1" xr3:uid="{00000000-0010-0000-0000-000001000000}" name="Root/Form" dataDxfId="3"/>
    <tableColumn id="2" xr3:uid="{00000000-0010-0000-0000-000002000000}" name="Size"/>
    <tableColumn id="3" xr3:uid="{00000000-0010-0000-0000-000003000000}" name="HZ" dataDxfId="2"/>
    <tableColumn id="4" xr3:uid="{00000000-0010-0000-0000-000004000000}" name="Price"/>
    <tableColumn id="5" xr3:uid="{00000000-0010-0000-0000-000005000000}" name="Royalty"/>
    <tableColumn id="6" xr3:uid="{00000000-0010-0000-0000-000006000000}" name="FALL"/>
    <tableColumn id="7" xr3:uid="{00000000-0010-0000-0000-000007000000}" name="SPRING"/>
    <tableColumn id="8" xr3:uid="{00000000-0010-0000-0000-000008000000}" name="Part #"/>
    <tableColumn id="9" xr3:uid="{00000000-0010-0000-0000-000009000000}" name="Qt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75"/>
  <sheetViews>
    <sheetView showZeros="0" tabSelected="1" zoomScaleNormal="100" workbookViewId="0">
      <pane ySplit="18" topLeftCell="A19" activePane="bottomLeft" state="frozen"/>
      <selection pane="bottomLeft" activeCell="A8" sqref="A8:F8"/>
    </sheetView>
  </sheetViews>
  <sheetFormatPr defaultColWidth="8.85546875" defaultRowHeight="15.75" x14ac:dyDescent="0.25"/>
  <cols>
    <col min="1" max="1" width="45.28515625" customWidth="1"/>
    <col min="2" max="2" width="32.7109375" customWidth="1"/>
    <col min="3" max="3" width="17.42578125" bestFit="1" customWidth="1"/>
    <col min="4" max="4" width="10.5703125" customWidth="1"/>
    <col min="5" max="5" width="9.28515625" customWidth="1"/>
    <col min="6" max="6" width="12.42578125" customWidth="1"/>
    <col min="7" max="7" width="12.28515625" customWidth="1"/>
    <col min="8" max="8" width="12.5703125" customWidth="1"/>
    <col min="9" max="9" width="12.7109375" customWidth="1"/>
    <col min="10" max="10" width="15.28515625" style="44" hidden="1" customWidth="1"/>
    <col min="11" max="11" width="14.7109375" style="58" customWidth="1"/>
    <col min="12" max="13" width="15.7109375" bestFit="1" customWidth="1"/>
    <col min="14" max="14" width="24" bestFit="1" customWidth="1"/>
  </cols>
  <sheetData>
    <row r="1" spans="1:11" ht="21" x14ac:dyDescent="0.25">
      <c r="A1" s="54" t="s">
        <v>0</v>
      </c>
      <c r="B1" s="1"/>
      <c r="C1" s="1"/>
      <c r="D1" s="9"/>
      <c r="E1" s="86"/>
      <c r="F1" s="85"/>
      <c r="G1" s="85"/>
      <c r="H1" s="85"/>
      <c r="I1" s="85"/>
      <c r="J1" s="43" t="s">
        <v>10</v>
      </c>
      <c r="K1" s="57" t="s">
        <v>10</v>
      </c>
    </row>
    <row r="2" spans="1:11" ht="16.5" customHeight="1" x14ac:dyDescent="0.25">
      <c r="A2" s="55" t="s">
        <v>26</v>
      </c>
      <c r="B2" s="1"/>
      <c r="C2" s="1"/>
      <c r="D2" s="9"/>
      <c r="E2" s="85"/>
      <c r="F2" s="85"/>
      <c r="G2" s="85"/>
      <c r="H2" s="85"/>
      <c r="I2" s="85"/>
      <c r="J2" s="43" t="s">
        <v>10</v>
      </c>
      <c r="K2" s="57" t="s">
        <v>10</v>
      </c>
    </row>
    <row r="3" spans="1:11" ht="16.5" customHeight="1" x14ac:dyDescent="0.25">
      <c r="A3" s="55" t="s">
        <v>1</v>
      </c>
      <c r="B3" s="1"/>
      <c r="C3" s="1"/>
      <c r="D3" s="9"/>
      <c r="E3" s="85"/>
      <c r="F3" s="85"/>
      <c r="G3" s="85"/>
      <c r="H3" s="85"/>
      <c r="I3" s="85"/>
      <c r="K3" s="57" t="s">
        <v>10</v>
      </c>
    </row>
    <row r="4" spans="1:11" ht="16.5" customHeight="1" x14ac:dyDescent="0.25">
      <c r="A4" s="55" t="s">
        <v>2</v>
      </c>
      <c r="B4" s="1"/>
      <c r="C4" s="1"/>
      <c r="D4" s="9"/>
      <c r="E4" s="85"/>
      <c r="F4" s="85"/>
      <c r="G4" s="85"/>
      <c r="H4" s="85"/>
      <c r="I4" s="85"/>
      <c r="J4" s="43" t="s">
        <v>10</v>
      </c>
      <c r="K4" s="57" t="s">
        <v>10</v>
      </c>
    </row>
    <row r="5" spans="1:11" ht="16.5" customHeight="1" x14ac:dyDescent="0.25">
      <c r="A5" s="55" t="s">
        <v>7</v>
      </c>
      <c r="B5" s="1"/>
      <c r="C5" s="1"/>
      <c r="D5" s="9"/>
      <c r="E5" s="85"/>
      <c r="F5" s="85"/>
      <c r="G5" s="85"/>
      <c r="H5" s="85"/>
      <c r="I5" s="85"/>
      <c r="J5" s="43" t="s">
        <v>10</v>
      </c>
      <c r="K5" s="57" t="s">
        <v>10</v>
      </c>
    </row>
    <row r="6" spans="1:11" ht="16.5" customHeight="1" x14ac:dyDescent="0.25">
      <c r="A6" s="56" t="s">
        <v>3</v>
      </c>
      <c r="B6" s="2" t="s">
        <v>10</v>
      </c>
      <c r="C6" s="2"/>
      <c r="D6" s="18"/>
      <c r="E6" s="85"/>
      <c r="F6" s="85"/>
      <c r="G6" s="85"/>
      <c r="H6" s="85"/>
      <c r="I6" s="85"/>
      <c r="J6" s="43" t="s">
        <v>10</v>
      </c>
    </row>
    <row r="7" spans="1:11" ht="16.5" customHeight="1" x14ac:dyDescent="0.25">
      <c r="A7" s="13"/>
      <c r="B7" s="2"/>
      <c r="C7" s="2"/>
      <c r="D7" s="18"/>
      <c r="E7" s="16"/>
      <c r="F7" s="5"/>
      <c r="G7" s="89" t="s">
        <v>28</v>
      </c>
      <c r="H7" s="89"/>
      <c r="I7" s="89"/>
      <c r="J7" s="89"/>
      <c r="K7" s="90"/>
    </row>
    <row r="8" spans="1:11" ht="16.5" customHeight="1" x14ac:dyDescent="0.2">
      <c r="A8" s="96" t="s">
        <v>13</v>
      </c>
      <c r="B8" s="97"/>
      <c r="C8" s="98"/>
      <c r="D8" s="98"/>
      <c r="E8" s="98"/>
      <c r="F8" s="98"/>
      <c r="G8" s="91" t="s">
        <v>29</v>
      </c>
      <c r="H8" s="91"/>
      <c r="I8" s="91"/>
      <c r="J8" s="91"/>
      <c r="K8" s="90"/>
    </row>
    <row r="9" spans="1:11" ht="16.5" customHeight="1" x14ac:dyDescent="0.25">
      <c r="A9" s="99" t="s">
        <v>14</v>
      </c>
      <c r="B9" s="100"/>
      <c r="C9" s="101"/>
      <c r="D9" s="15" t="s">
        <v>27</v>
      </c>
      <c r="E9" s="87" t="s">
        <v>10</v>
      </c>
      <c r="F9" s="88"/>
      <c r="G9" s="5"/>
      <c r="H9" s="92"/>
      <c r="I9" s="93"/>
      <c r="J9" s="45"/>
      <c r="K9" s="57" t="s">
        <v>10</v>
      </c>
    </row>
    <row r="10" spans="1:11" ht="16.5" customHeight="1" x14ac:dyDescent="0.25">
      <c r="A10" s="14" t="s">
        <v>15</v>
      </c>
      <c r="B10" s="15" t="s">
        <v>16</v>
      </c>
      <c r="C10" s="22"/>
      <c r="D10" s="94" t="s">
        <v>17</v>
      </c>
      <c r="E10" s="95"/>
      <c r="F10" s="95"/>
      <c r="G10" s="5"/>
      <c r="H10" s="10"/>
      <c r="I10" s="5"/>
      <c r="J10" s="43" t="s">
        <v>10</v>
      </c>
      <c r="K10" s="57" t="s">
        <v>10</v>
      </c>
    </row>
    <row r="11" spans="1:11" ht="11.25" customHeight="1" x14ac:dyDescent="0.25">
      <c r="A11" s="84"/>
      <c r="B11" s="85"/>
      <c r="C11" s="85"/>
      <c r="D11" s="85"/>
      <c r="E11" s="85"/>
      <c r="F11" s="85"/>
      <c r="G11" s="85"/>
      <c r="H11" s="85"/>
      <c r="I11" s="85"/>
      <c r="J11" s="43" t="s">
        <v>10</v>
      </c>
      <c r="K11" s="57" t="s">
        <v>10</v>
      </c>
    </row>
    <row r="12" spans="1:11" ht="20.25" customHeight="1" x14ac:dyDescent="0.25">
      <c r="A12" s="26" t="s">
        <v>460</v>
      </c>
      <c r="B12" s="6"/>
      <c r="C12" s="29"/>
      <c r="D12" s="9"/>
      <c r="E12" s="17"/>
      <c r="F12" s="5"/>
      <c r="G12" s="1"/>
      <c r="H12" s="10"/>
      <c r="I12" s="1"/>
      <c r="J12" s="43" t="s">
        <v>10</v>
      </c>
    </row>
    <row r="13" spans="1:11" ht="17.25" x14ac:dyDescent="0.3">
      <c r="A13" s="27" t="s">
        <v>18</v>
      </c>
      <c r="B13" s="28"/>
      <c r="C13" s="28"/>
      <c r="D13" s="29"/>
      <c r="E13" s="29"/>
      <c r="F13" s="27"/>
      <c r="G13" s="27"/>
      <c r="H13" s="30"/>
      <c r="I13" s="31"/>
      <c r="J13" s="43" t="s">
        <v>10</v>
      </c>
      <c r="K13" s="59" t="s">
        <v>10</v>
      </c>
    </row>
    <row r="14" spans="1:11" ht="17.25" customHeight="1" x14ac:dyDescent="0.25">
      <c r="A14" s="33" t="s">
        <v>12</v>
      </c>
      <c r="B14" s="33"/>
      <c r="C14" s="34"/>
      <c r="D14" s="29"/>
      <c r="E14" s="35" t="s">
        <v>10</v>
      </c>
      <c r="F14" s="36"/>
      <c r="G14" s="37"/>
      <c r="H14" s="34"/>
      <c r="I14" s="32" t="s">
        <v>10</v>
      </c>
      <c r="J14" s="43" t="s">
        <v>10</v>
      </c>
      <c r="K14" s="59" t="s">
        <v>10</v>
      </c>
    </row>
    <row r="15" spans="1:11" ht="18" customHeight="1" x14ac:dyDescent="0.3">
      <c r="A15" s="25" t="s">
        <v>30</v>
      </c>
      <c r="B15" s="28"/>
      <c r="C15" s="28"/>
      <c r="D15" s="29"/>
      <c r="E15" s="29"/>
      <c r="F15" s="27"/>
      <c r="G15" s="27"/>
      <c r="H15" s="30"/>
      <c r="I15" s="32" t="s">
        <v>10</v>
      </c>
      <c r="J15" s="43" t="s">
        <v>10</v>
      </c>
      <c r="K15" s="59" t="s">
        <v>10</v>
      </c>
    </row>
    <row r="16" spans="1:11" ht="18" x14ac:dyDescent="0.25">
      <c r="A16" s="24" t="s">
        <v>19</v>
      </c>
      <c r="B16" s="7"/>
      <c r="C16" s="7"/>
      <c r="D16" s="19" t="s">
        <v>4</v>
      </c>
      <c r="E16" s="4"/>
      <c r="F16" s="8"/>
      <c r="G16" s="11"/>
      <c r="H16" s="2" t="s">
        <v>10</v>
      </c>
      <c r="I16" s="8"/>
      <c r="J16" s="2" t="s">
        <v>10</v>
      </c>
      <c r="K16" s="44"/>
    </row>
    <row r="17" spans="1:11" ht="8.25" customHeight="1" x14ac:dyDescent="0.25">
      <c r="A17" s="12"/>
      <c r="C17" s="9"/>
      <c r="D17" s="17"/>
      <c r="E17" s="17"/>
      <c r="F17" s="4"/>
      <c r="G17" s="3"/>
      <c r="H17" s="3"/>
      <c r="J17" s="43" t="s">
        <v>10</v>
      </c>
      <c r="K17" s="57" t="s">
        <v>10</v>
      </c>
    </row>
    <row r="18" spans="1:11" ht="24" customHeight="1" x14ac:dyDescent="0.2">
      <c r="A18" s="20" t="s">
        <v>21</v>
      </c>
      <c r="B18" s="20" t="s">
        <v>22</v>
      </c>
      <c r="C18" s="23" t="s">
        <v>25</v>
      </c>
      <c r="D18" s="23" t="s">
        <v>5</v>
      </c>
      <c r="E18" s="20" t="s">
        <v>20</v>
      </c>
      <c r="F18" s="20" t="s">
        <v>8</v>
      </c>
      <c r="G18" s="53" t="s">
        <v>6</v>
      </c>
      <c r="H18" s="21" t="s">
        <v>23</v>
      </c>
      <c r="I18" s="52" t="s">
        <v>24</v>
      </c>
      <c r="J18" s="21" t="s">
        <v>11</v>
      </c>
      <c r="K18" s="60" t="s">
        <v>9</v>
      </c>
    </row>
    <row r="19" spans="1:11" ht="17.100000000000001" customHeight="1" x14ac:dyDescent="0.25">
      <c r="A19" s="38" t="s">
        <v>37</v>
      </c>
      <c r="B19" s="39" t="s">
        <v>38</v>
      </c>
      <c r="C19" s="39" t="s">
        <v>39</v>
      </c>
      <c r="D19" s="40" t="s">
        <v>34</v>
      </c>
      <c r="E19" s="48" t="s">
        <v>416</v>
      </c>
      <c r="F19" s="50">
        <v>25.85</v>
      </c>
      <c r="G19" s="50">
        <v>0</v>
      </c>
      <c r="H19" s="72"/>
      <c r="I19" s="72"/>
      <c r="J19" s="39" t="s">
        <v>288</v>
      </c>
      <c r="K19" s="73">
        <f>order_form[[#This Row],[FALL]]+order_form[[#This Row],[SPRING]]</f>
        <v>0</v>
      </c>
    </row>
    <row r="20" spans="1:11" ht="17.100000000000001" customHeight="1" x14ac:dyDescent="0.25">
      <c r="A20" s="38" t="s">
        <v>40</v>
      </c>
      <c r="B20" s="39" t="s">
        <v>41</v>
      </c>
      <c r="C20" s="39"/>
      <c r="D20" s="40" t="s">
        <v>31</v>
      </c>
      <c r="E20" s="48" t="s">
        <v>412</v>
      </c>
      <c r="F20" s="50">
        <v>34.9</v>
      </c>
      <c r="G20" s="50">
        <v>0</v>
      </c>
      <c r="H20" s="72"/>
      <c r="I20" s="72"/>
      <c r="J20" s="39" t="s">
        <v>289</v>
      </c>
      <c r="K20" s="73">
        <f>order_form[[#This Row],[FALL]]+order_form[[#This Row],[SPRING]]</f>
        <v>0</v>
      </c>
    </row>
    <row r="21" spans="1:11" ht="17.100000000000001" customHeight="1" x14ac:dyDescent="0.25">
      <c r="A21" s="38" t="s">
        <v>42</v>
      </c>
      <c r="B21" s="39" t="s">
        <v>43</v>
      </c>
      <c r="C21" s="39"/>
      <c r="D21" s="40" t="s">
        <v>34</v>
      </c>
      <c r="E21" s="48" t="s">
        <v>415</v>
      </c>
      <c r="F21" s="50">
        <v>38.5</v>
      </c>
      <c r="G21" s="50">
        <v>0</v>
      </c>
      <c r="H21" s="72"/>
      <c r="I21" s="72"/>
      <c r="J21" s="39" t="s">
        <v>290</v>
      </c>
      <c r="K21" s="73">
        <f>order_form[[#This Row],[FALL]]+order_form[[#This Row],[SPRING]]</f>
        <v>0</v>
      </c>
    </row>
    <row r="22" spans="1:11" ht="17.100000000000001" customHeight="1" x14ac:dyDescent="0.25">
      <c r="A22" s="38" t="s">
        <v>44</v>
      </c>
      <c r="B22" s="39" t="s">
        <v>45</v>
      </c>
      <c r="C22" s="66"/>
      <c r="D22" s="40" t="s">
        <v>34</v>
      </c>
      <c r="E22" s="48" t="s">
        <v>415</v>
      </c>
      <c r="F22" s="50">
        <v>34.200000000000003</v>
      </c>
      <c r="G22" s="50">
        <v>0</v>
      </c>
      <c r="H22" s="72"/>
      <c r="I22" s="72"/>
      <c r="J22" s="39" t="s">
        <v>291</v>
      </c>
      <c r="K22" s="73">
        <f>order_form[[#This Row],[FALL]]+order_form[[#This Row],[SPRING]]</f>
        <v>0</v>
      </c>
    </row>
    <row r="23" spans="1:11" ht="17.100000000000001" customHeight="1" x14ac:dyDescent="0.25">
      <c r="A23" s="38" t="s">
        <v>50</v>
      </c>
      <c r="B23" s="39" t="s">
        <v>51</v>
      </c>
      <c r="C23" s="39"/>
      <c r="D23" s="40" t="s">
        <v>34</v>
      </c>
      <c r="E23" s="48" t="s">
        <v>412</v>
      </c>
      <c r="F23" s="50">
        <v>34.200000000000003</v>
      </c>
      <c r="G23" s="50">
        <v>2</v>
      </c>
      <c r="H23" s="72"/>
      <c r="I23" s="72"/>
      <c r="J23" s="39" t="s">
        <v>294</v>
      </c>
      <c r="K23" s="73">
        <f>order_form[[#This Row],[FALL]]+order_form[[#This Row],[SPRING]]</f>
        <v>0</v>
      </c>
    </row>
    <row r="24" spans="1:11" ht="17.100000000000001" customHeight="1" x14ac:dyDescent="0.25">
      <c r="A24" s="38" t="s">
        <v>48</v>
      </c>
      <c r="B24" s="39" t="s">
        <v>49</v>
      </c>
      <c r="C24" s="39"/>
      <c r="D24" s="40" t="s">
        <v>34</v>
      </c>
      <c r="E24" s="48" t="s">
        <v>415</v>
      </c>
      <c r="F24" s="50">
        <v>34.200000000000003</v>
      </c>
      <c r="G24" s="50">
        <v>1</v>
      </c>
      <c r="H24" s="72"/>
      <c r="I24" s="72"/>
      <c r="J24" s="39" t="s">
        <v>293</v>
      </c>
      <c r="K24" s="73">
        <f>order_form[[#This Row],[FALL]]+order_form[[#This Row],[SPRING]]</f>
        <v>0</v>
      </c>
    </row>
    <row r="25" spans="1:11" ht="17.100000000000001" customHeight="1" x14ac:dyDescent="0.25">
      <c r="A25" s="38" t="s">
        <v>52</v>
      </c>
      <c r="B25" s="39" t="s">
        <v>53</v>
      </c>
      <c r="C25" s="39"/>
      <c r="D25" s="40" t="s">
        <v>34</v>
      </c>
      <c r="E25" s="48" t="s">
        <v>415</v>
      </c>
      <c r="F25" s="50">
        <v>34.200000000000003</v>
      </c>
      <c r="G25" s="50">
        <v>2</v>
      </c>
      <c r="H25" s="72"/>
      <c r="I25" s="72"/>
      <c r="J25" s="39" t="s">
        <v>295</v>
      </c>
      <c r="K25" s="73">
        <f>order_form[[#This Row],[FALL]]+order_form[[#This Row],[SPRING]]</f>
        <v>0</v>
      </c>
    </row>
    <row r="26" spans="1:11" ht="17.100000000000001" customHeight="1" x14ac:dyDescent="0.25">
      <c r="A26" s="38" t="s">
        <v>46</v>
      </c>
      <c r="B26" s="39" t="s">
        <v>47</v>
      </c>
      <c r="C26" s="39"/>
      <c r="D26" s="40" t="s">
        <v>34</v>
      </c>
      <c r="E26" s="48" t="s">
        <v>412</v>
      </c>
      <c r="F26" s="50">
        <v>34.200000000000003</v>
      </c>
      <c r="G26" s="50">
        <v>0.5</v>
      </c>
      <c r="H26" s="72"/>
      <c r="I26" s="72"/>
      <c r="J26" s="39" t="s">
        <v>292</v>
      </c>
      <c r="K26" s="73">
        <f>order_form[[#This Row],[FALL]]+order_form[[#This Row],[SPRING]]</f>
        <v>0</v>
      </c>
    </row>
    <row r="27" spans="1:11" ht="17.100000000000001" customHeight="1" x14ac:dyDescent="0.25">
      <c r="A27" s="38" t="s">
        <v>54</v>
      </c>
      <c r="B27" s="39" t="s">
        <v>55</v>
      </c>
      <c r="C27" s="39"/>
      <c r="D27" s="40" t="s">
        <v>34</v>
      </c>
      <c r="E27" s="48" t="s">
        <v>412</v>
      </c>
      <c r="F27" s="50">
        <v>37.5</v>
      </c>
      <c r="G27" s="50">
        <v>2.75</v>
      </c>
      <c r="H27" s="72"/>
      <c r="I27" s="72"/>
      <c r="J27" s="39" t="s">
        <v>296</v>
      </c>
      <c r="K27" s="73">
        <f>order_form[[#This Row],[FALL]]+order_form[[#This Row],[SPRING]]</f>
        <v>0</v>
      </c>
    </row>
    <row r="28" spans="1:11" ht="17.100000000000001" customHeight="1" x14ac:dyDescent="0.25">
      <c r="A28" s="38" t="s">
        <v>56</v>
      </c>
      <c r="B28" s="39" t="s">
        <v>57</v>
      </c>
      <c r="C28" s="39"/>
      <c r="D28" s="40" t="s">
        <v>34</v>
      </c>
      <c r="E28" s="48" t="s">
        <v>414</v>
      </c>
      <c r="F28" s="50">
        <v>33.549999999999997</v>
      </c>
      <c r="G28" s="50">
        <v>0</v>
      </c>
      <c r="H28" s="72"/>
      <c r="I28" s="72"/>
      <c r="J28" s="39" t="s">
        <v>297</v>
      </c>
      <c r="K28" s="73">
        <f>order_form[[#This Row],[FALL]]+order_form[[#This Row],[SPRING]]</f>
        <v>0</v>
      </c>
    </row>
    <row r="29" spans="1:11" ht="17.100000000000001" customHeight="1" x14ac:dyDescent="0.25">
      <c r="A29" s="38" t="s">
        <v>56</v>
      </c>
      <c r="B29" s="39" t="s">
        <v>57</v>
      </c>
      <c r="C29" s="39"/>
      <c r="D29" s="40" t="s">
        <v>31</v>
      </c>
      <c r="E29" s="48" t="s">
        <v>414</v>
      </c>
      <c r="F29" s="50">
        <v>33.549999999999997</v>
      </c>
      <c r="G29" s="50">
        <v>0</v>
      </c>
      <c r="H29" s="72"/>
      <c r="I29" s="72"/>
      <c r="J29" s="39" t="s">
        <v>298</v>
      </c>
      <c r="K29" s="73">
        <f>order_form[[#This Row],[FALL]]+order_form[[#This Row],[SPRING]]</f>
        <v>0</v>
      </c>
    </row>
    <row r="30" spans="1:11" ht="17.100000000000001" customHeight="1" x14ac:dyDescent="0.25">
      <c r="A30" s="38" t="s">
        <v>60</v>
      </c>
      <c r="B30" s="39" t="s">
        <v>61</v>
      </c>
      <c r="C30" s="39"/>
      <c r="D30" s="40" t="s">
        <v>34</v>
      </c>
      <c r="E30" s="48" t="s">
        <v>415</v>
      </c>
      <c r="F30" s="50">
        <v>27.2</v>
      </c>
      <c r="G30" s="50">
        <v>0</v>
      </c>
      <c r="H30" s="72"/>
      <c r="I30" s="72"/>
      <c r="J30" s="39" t="s">
        <v>430</v>
      </c>
      <c r="K30" s="73">
        <f>order_form[[#This Row],[FALL]]+order_form[[#This Row],[SPRING]]</f>
        <v>0</v>
      </c>
    </row>
    <row r="31" spans="1:11" ht="17.100000000000001" customHeight="1" x14ac:dyDescent="0.25">
      <c r="A31" s="38" t="s">
        <v>58</v>
      </c>
      <c r="B31" s="39" t="s">
        <v>59</v>
      </c>
      <c r="C31" s="39"/>
      <c r="D31" s="40" t="s">
        <v>34</v>
      </c>
      <c r="E31" s="48" t="s">
        <v>415</v>
      </c>
      <c r="F31" s="50">
        <v>33.5</v>
      </c>
      <c r="G31" s="50">
        <v>1.5</v>
      </c>
      <c r="H31" s="72"/>
      <c r="I31" s="72"/>
      <c r="J31" s="39" t="s">
        <v>429</v>
      </c>
      <c r="K31" s="73">
        <f>order_form[[#This Row],[FALL]]+order_form[[#This Row],[SPRING]]</f>
        <v>0</v>
      </c>
    </row>
    <row r="32" spans="1:11" ht="17.100000000000001" customHeight="1" x14ac:dyDescent="0.25">
      <c r="A32" s="38" t="s">
        <v>62</v>
      </c>
      <c r="B32" s="39" t="s">
        <v>63</v>
      </c>
      <c r="C32" s="39"/>
      <c r="D32" s="40" t="s">
        <v>34</v>
      </c>
      <c r="E32" s="48" t="s">
        <v>414</v>
      </c>
      <c r="F32" s="50">
        <v>38.5</v>
      </c>
      <c r="G32" s="50">
        <v>1.0900000000000001</v>
      </c>
      <c r="H32" s="72"/>
      <c r="I32" s="72"/>
      <c r="J32" s="39" t="s">
        <v>299</v>
      </c>
      <c r="K32" s="73">
        <f>order_form[[#This Row],[FALL]]+order_form[[#This Row],[SPRING]]</f>
        <v>0</v>
      </c>
    </row>
    <row r="33" spans="1:11" ht="17.100000000000001" customHeight="1" x14ac:dyDescent="0.25">
      <c r="A33" s="38" t="s">
        <v>35</v>
      </c>
      <c r="B33" s="39" t="s">
        <v>36</v>
      </c>
      <c r="C33" s="39"/>
      <c r="D33" s="40" t="s">
        <v>34</v>
      </c>
      <c r="E33" s="48" t="s">
        <v>415</v>
      </c>
      <c r="F33" s="50">
        <v>33.700000000000003</v>
      </c>
      <c r="G33" s="50">
        <v>0.95</v>
      </c>
      <c r="H33" s="72"/>
      <c r="I33" s="72"/>
      <c r="J33" s="39" t="s">
        <v>287</v>
      </c>
      <c r="K33" s="73">
        <f>order_form[[#This Row],[FALL]]+order_form[[#This Row],[SPRING]]</f>
        <v>0</v>
      </c>
    </row>
    <row r="34" spans="1:11" ht="17.100000000000001" customHeight="1" x14ac:dyDescent="0.25">
      <c r="A34" s="38" t="s">
        <v>32</v>
      </c>
      <c r="B34" s="39" t="s">
        <v>33</v>
      </c>
      <c r="C34" s="39"/>
      <c r="D34" s="40" t="s">
        <v>34</v>
      </c>
      <c r="E34" s="48" t="s">
        <v>414</v>
      </c>
      <c r="F34" s="50">
        <v>32.4</v>
      </c>
      <c r="G34" s="50">
        <v>1</v>
      </c>
      <c r="H34" s="72"/>
      <c r="I34" s="72"/>
      <c r="J34" s="39" t="s">
        <v>286</v>
      </c>
      <c r="K34" s="73">
        <f>order_form[[#This Row],[FALL]]+order_form[[#This Row],[SPRING]]</f>
        <v>0</v>
      </c>
    </row>
    <row r="35" spans="1:11" ht="17.100000000000001" customHeight="1" x14ac:dyDescent="0.25">
      <c r="A35" s="38" t="s">
        <v>64</v>
      </c>
      <c r="B35" s="39" t="s">
        <v>65</v>
      </c>
      <c r="C35" s="39" t="s">
        <v>160</v>
      </c>
      <c r="D35" s="40" t="s">
        <v>34</v>
      </c>
      <c r="E35" s="48" t="s">
        <v>415</v>
      </c>
      <c r="F35" s="50">
        <v>30.05</v>
      </c>
      <c r="G35" s="50">
        <v>0.75</v>
      </c>
      <c r="H35" s="72"/>
      <c r="I35" s="72"/>
      <c r="J35" s="39" t="s">
        <v>300</v>
      </c>
      <c r="K35" s="73">
        <f>order_form[[#This Row],[FALL]]+order_form[[#This Row],[SPRING]]</f>
        <v>0</v>
      </c>
    </row>
    <row r="36" spans="1:11" ht="17.100000000000001" customHeight="1" x14ac:dyDescent="0.25">
      <c r="A36" s="38" t="s">
        <v>67</v>
      </c>
      <c r="B36" s="39" t="s">
        <v>68</v>
      </c>
      <c r="C36" s="39" t="s">
        <v>39</v>
      </c>
      <c r="D36" s="40" t="s">
        <v>66</v>
      </c>
      <c r="E36" s="48" t="s">
        <v>415</v>
      </c>
      <c r="F36" s="50">
        <v>27.9</v>
      </c>
      <c r="G36" s="50">
        <v>0</v>
      </c>
      <c r="H36" s="72"/>
      <c r="I36" s="72"/>
      <c r="J36" s="39" t="s">
        <v>301</v>
      </c>
      <c r="K36" s="73">
        <f>order_form[[#This Row],[FALL]]+order_form[[#This Row],[SPRING]]</f>
        <v>0</v>
      </c>
    </row>
    <row r="37" spans="1:11" ht="17.100000000000001" customHeight="1" x14ac:dyDescent="0.25">
      <c r="A37" s="38" t="s">
        <v>73</v>
      </c>
      <c r="B37" s="39" t="s">
        <v>74</v>
      </c>
      <c r="C37" s="39" t="s">
        <v>39</v>
      </c>
      <c r="D37" s="40" t="s">
        <v>66</v>
      </c>
      <c r="E37" s="48" t="s">
        <v>415</v>
      </c>
      <c r="F37" s="50">
        <v>37.65</v>
      </c>
      <c r="G37" s="50">
        <v>0.75</v>
      </c>
      <c r="H37" s="72"/>
      <c r="I37" s="72"/>
      <c r="J37" s="39" t="s">
        <v>304</v>
      </c>
      <c r="K37" s="73">
        <f>order_form[[#This Row],[FALL]]+order_form[[#This Row],[SPRING]]</f>
        <v>0</v>
      </c>
    </row>
    <row r="38" spans="1:11" ht="17.100000000000001" customHeight="1" x14ac:dyDescent="0.25">
      <c r="A38" s="38" t="s">
        <v>69</v>
      </c>
      <c r="B38" s="39" t="s">
        <v>70</v>
      </c>
      <c r="C38" s="39"/>
      <c r="D38" s="40" t="s">
        <v>66</v>
      </c>
      <c r="E38" s="48" t="s">
        <v>414</v>
      </c>
      <c r="F38" s="50">
        <v>37.65</v>
      </c>
      <c r="G38" s="50">
        <v>0.75</v>
      </c>
      <c r="H38" s="72"/>
      <c r="I38" s="72"/>
      <c r="J38" s="39" t="s">
        <v>419</v>
      </c>
      <c r="K38" s="73">
        <f>order_form[[#This Row],[FALL]]+order_form[[#This Row],[SPRING]]</f>
        <v>0</v>
      </c>
    </row>
    <row r="39" spans="1:11" ht="17.100000000000001" customHeight="1" x14ac:dyDescent="0.25">
      <c r="A39" s="38" t="s">
        <v>69</v>
      </c>
      <c r="B39" s="39" t="s">
        <v>70</v>
      </c>
      <c r="C39" s="39" t="s">
        <v>39</v>
      </c>
      <c r="D39" s="40" t="s">
        <v>66</v>
      </c>
      <c r="E39" s="48" t="s">
        <v>414</v>
      </c>
      <c r="F39" s="50">
        <v>37.65</v>
      </c>
      <c r="G39" s="50">
        <v>0.75</v>
      </c>
      <c r="H39" s="72"/>
      <c r="I39" s="72"/>
      <c r="J39" s="39" t="s">
        <v>302</v>
      </c>
      <c r="K39" s="73">
        <f>order_form[[#This Row],[FALL]]+order_form[[#This Row],[SPRING]]</f>
        <v>0</v>
      </c>
    </row>
    <row r="40" spans="1:11" ht="17.100000000000001" customHeight="1" x14ac:dyDescent="0.25">
      <c r="A40" s="38" t="s">
        <v>71</v>
      </c>
      <c r="B40" s="39" t="s">
        <v>72</v>
      </c>
      <c r="C40" s="39"/>
      <c r="D40" s="40" t="s">
        <v>66</v>
      </c>
      <c r="E40" s="48" t="s">
        <v>415</v>
      </c>
      <c r="F40" s="50">
        <v>30.05</v>
      </c>
      <c r="G40" s="50">
        <v>0.25</v>
      </c>
      <c r="H40" s="72"/>
      <c r="I40" s="72"/>
      <c r="J40" s="39" t="s">
        <v>303</v>
      </c>
      <c r="K40" s="73">
        <f>order_form[[#This Row],[FALL]]+order_form[[#This Row],[SPRING]]</f>
        <v>0</v>
      </c>
    </row>
    <row r="41" spans="1:11" ht="17.100000000000001" customHeight="1" x14ac:dyDescent="0.25">
      <c r="A41" s="38" t="s">
        <v>75</v>
      </c>
      <c r="B41" s="39" t="s">
        <v>76</v>
      </c>
      <c r="C41" s="39"/>
      <c r="D41" s="40" t="s">
        <v>66</v>
      </c>
      <c r="E41" s="48" t="s">
        <v>414</v>
      </c>
      <c r="F41" s="50">
        <v>30.05</v>
      </c>
      <c r="G41" s="50">
        <v>1.5</v>
      </c>
      <c r="H41" s="72"/>
      <c r="I41" s="72"/>
      <c r="J41" s="39" t="s">
        <v>305</v>
      </c>
      <c r="K41" s="73">
        <f>order_form[[#This Row],[FALL]]+order_form[[#This Row],[SPRING]]</f>
        <v>0</v>
      </c>
    </row>
    <row r="42" spans="1:11" ht="17.100000000000001" customHeight="1" x14ac:dyDescent="0.25">
      <c r="A42" s="38" t="s">
        <v>77</v>
      </c>
      <c r="B42" s="39" t="s">
        <v>78</v>
      </c>
      <c r="C42" s="39"/>
      <c r="D42" s="40" t="s">
        <v>81</v>
      </c>
      <c r="E42" s="48" t="s">
        <v>412</v>
      </c>
      <c r="F42" s="50">
        <v>34.200000000000003</v>
      </c>
      <c r="G42" s="50">
        <v>0</v>
      </c>
      <c r="H42" s="72"/>
      <c r="I42" s="72"/>
      <c r="J42" s="39" t="s">
        <v>431</v>
      </c>
      <c r="K42" s="73">
        <f>order_form[[#This Row],[FALL]]+order_form[[#This Row],[SPRING]]</f>
        <v>0</v>
      </c>
    </row>
    <row r="43" spans="1:11" ht="17.100000000000001" customHeight="1" x14ac:dyDescent="0.25">
      <c r="A43" s="38" t="s">
        <v>77</v>
      </c>
      <c r="B43" s="39" t="s">
        <v>78</v>
      </c>
      <c r="C43" s="39"/>
      <c r="D43" s="40" t="s">
        <v>66</v>
      </c>
      <c r="E43" s="48" t="s">
        <v>412</v>
      </c>
      <c r="F43" s="50">
        <v>34.200000000000003</v>
      </c>
      <c r="G43" s="50">
        <v>0</v>
      </c>
      <c r="H43" s="72"/>
      <c r="I43" s="72"/>
      <c r="J43" s="39" t="s">
        <v>306</v>
      </c>
      <c r="K43" s="73">
        <f>order_form[[#This Row],[FALL]]+order_form[[#This Row],[SPRING]]</f>
        <v>0</v>
      </c>
    </row>
    <row r="44" spans="1:11" ht="17.100000000000001" customHeight="1" x14ac:dyDescent="0.25">
      <c r="A44" s="38" t="s">
        <v>79</v>
      </c>
      <c r="B44" s="39" t="s">
        <v>80</v>
      </c>
      <c r="C44" s="39"/>
      <c r="D44" s="40" t="s">
        <v>34</v>
      </c>
      <c r="E44" s="48" t="s">
        <v>412</v>
      </c>
      <c r="F44" s="50">
        <v>34.200000000000003</v>
      </c>
      <c r="G44" s="50">
        <v>0</v>
      </c>
      <c r="H44" s="72"/>
      <c r="I44" s="72"/>
      <c r="J44" s="39" t="s">
        <v>307</v>
      </c>
      <c r="K44" s="73">
        <f>order_form[[#This Row],[FALL]]+order_form[[#This Row],[SPRING]]</f>
        <v>0</v>
      </c>
    </row>
    <row r="45" spans="1:11" ht="17.100000000000001" customHeight="1" x14ac:dyDescent="0.25">
      <c r="A45" s="38" t="s">
        <v>79</v>
      </c>
      <c r="B45" s="39" t="s">
        <v>80</v>
      </c>
      <c r="C45" s="39"/>
      <c r="D45" s="40" t="s">
        <v>81</v>
      </c>
      <c r="E45" s="48" t="s">
        <v>412</v>
      </c>
      <c r="F45" s="50">
        <v>34.200000000000003</v>
      </c>
      <c r="G45" s="50">
        <v>0</v>
      </c>
      <c r="H45" s="72"/>
      <c r="I45" s="72"/>
      <c r="J45" s="39" t="s">
        <v>308</v>
      </c>
      <c r="K45" s="73">
        <f>order_form[[#This Row],[FALL]]+order_form[[#This Row],[SPRING]]</f>
        <v>0</v>
      </c>
    </row>
    <row r="46" spans="1:11" ht="17.100000000000001" customHeight="1" x14ac:dyDescent="0.25">
      <c r="A46" s="38" t="s">
        <v>79</v>
      </c>
      <c r="B46" s="39" t="s">
        <v>80</v>
      </c>
      <c r="C46" s="39"/>
      <c r="D46" s="40" t="s">
        <v>66</v>
      </c>
      <c r="E46" s="48" t="s">
        <v>412</v>
      </c>
      <c r="F46" s="50">
        <v>34.200000000000003</v>
      </c>
      <c r="G46" s="50">
        <v>0</v>
      </c>
      <c r="H46" s="72"/>
      <c r="I46" s="72"/>
      <c r="J46" s="39" t="s">
        <v>309</v>
      </c>
      <c r="K46" s="73">
        <f>order_form[[#This Row],[FALL]]+order_form[[#This Row],[SPRING]]</f>
        <v>0</v>
      </c>
    </row>
    <row r="47" spans="1:11" ht="17.100000000000001" customHeight="1" x14ac:dyDescent="0.25">
      <c r="A47" s="38" t="s">
        <v>82</v>
      </c>
      <c r="B47" s="39" t="s">
        <v>83</v>
      </c>
      <c r="C47" s="39"/>
      <c r="D47" s="40" t="s">
        <v>66</v>
      </c>
      <c r="E47" s="48" t="s">
        <v>412</v>
      </c>
      <c r="F47" s="50">
        <v>39.1</v>
      </c>
      <c r="G47" s="50">
        <v>0</v>
      </c>
      <c r="H47" s="72"/>
      <c r="I47" s="72"/>
      <c r="J47" s="39" t="s">
        <v>310</v>
      </c>
      <c r="K47" s="73">
        <f>order_form[[#This Row],[FALL]]+order_form[[#This Row],[SPRING]]</f>
        <v>0</v>
      </c>
    </row>
    <row r="48" spans="1:11" ht="17.100000000000001" customHeight="1" x14ac:dyDescent="0.25">
      <c r="A48" s="38" t="s">
        <v>84</v>
      </c>
      <c r="B48" s="39" t="s">
        <v>85</v>
      </c>
      <c r="C48" s="39"/>
      <c r="D48" s="40" t="s">
        <v>66</v>
      </c>
      <c r="E48" s="48" t="s">
        <v>412</v>
      </c>
      <c r="F48" s="50">
        <v>44</v>
      </c>
      <c r="G48" s="50">
        <v>1</v>
      </c>
      <c r="H48" s="72"/>
      <c r="I48" s="72"/>
      <c r="J48" s="39" t="s">
        <v>311</v>
      </c>
      <c r="K48" s="73">
        <f>order_form[[#This Row],[FALL]]+order_form[[#This Row],[SPRING]]</f>
        <v>0</v>
      </c>
    </row>
    <row r="49" spans="1:11" ht="17.100000000000001" customHeight="1" x14ac:dyDescent="0.25">
      <c r="A49" s="38" t="s">
        <v>88</v>
      </c>
      <c r="B49" s="39" t="s">
        <v>89</v>
      </c>
      <c r="C49" s="66"/>
      <c r="D49" s="40" t="s">
        <v>66</v>
      </c>
      <c r="E49" s="48" t="s">
        <v>412</v>
      </c>
      <c r="F49" s="50">
        <v>44</v>
      </c>
      <c r="G49" s="50">
        <v>0</v>
      </c>
      <c r="H49" s="72"/>
      <c r="I49" s="72"/>
      <c r="J49" s="39" t="s">
        <v>433</v>
      </c>
      <c r="K49" s="73">
        <f>order_form[[#This Row],[FALL]]+order_form[[#This Row],[SPRING]]</f>
        <v>0</v>
      </c>
    </row>
    <row r="50" spans="1:11" ht="17.100000000000001" customHeight="1" x14ac:dyDescent="0.25">
      <c r="A50" s="38" t="s">
        <v>90</v>
      </c>
      <c r="B50" s="39" t="s">
        <v>91</v>
      </c>
      <c r="C50" s="66"/>
      <c r="D50" s="40" t="s">
        <v>66</v>
      </c>
      <c r="E50" s="48" t="s">
        <v>411</v>
      </c>
      <c r="F50" s="50">
        <v>44</v>
      </c>
      <c r="G50" s="50">
        <v>2.25</v>
      </c>
      <c r="H50" s="72"/>
      <c r="I50" s="72"/>
      <c r="J50" s="39" t="s">
        <v>312</v>
      </c>
      <c r="K50" s="73">
        <f>order_form[[#This Row],[FALL]]+order_form[[#This Row],[SPRING]]</f>
        <v>0</v>
      </c>
    </row>
    <row r="51" spans="1:11" ht="17.100000000000001" customHeight="1" x14ac:dyDescent="0.25">
      <c r="A51" s="38" t="s">
        <v>86</v>
      </c>
      <c r="B51" s="39" t="s">
        <v>87</v>
      </c>
      <c r="C51" s="39"/>
      <c r="D51" s="40" t="s">
        <v>66</v>
      </c>
      <c r="E51" s="48" t="s">
        <v>412</v>
      </c>
      <c r="F51" s="50">
        <v>44</v>
      </c>
      <c r="G51" s="50">
        <v>2.95</v>
      </c>
      <c r="H51" s="72"/>
      <c r="I51" s="72"/>
      <c r="J51" s="39" t="s">
        <v>432</v>
      </c>
      <c r="K51" s="73">
        <f>order_form[[#This Row],[FALL]]+order_form[[#This Row],[SPRING]]</f>
        <v>0</v>
      </c>
    </row>
    <row r="52" spans="1:11" ht="17.100000000000001" customHeight="1" x14ac:dyDescent="0.25">
      <c r="A52" s="38" t="s">
        <v>420</v>
      </c>
      <c r="B52" s="39" t="s">
        <v>421</v>
      </c>
      <c r="C52" s="39"/>
      <c r="D52" s="40" t="s">
        <v>66</v>
      </c>
      <c r="E52" s="48" t="s">
        <v>418</v>
      </c>
      <c r="F52" s="50">
        <v>44</v>
      </c>
      <c r="G52" s="50">
        <v>2.5</v>
      </c>
      <c r="H52" s="72"/>
      <c r="I52" s="72"/>
      <c r="J52" s="39" t="s">
        <v>436</v>
      </c>
      <c r="K52" s="73">
        <f>order_form[[#This Row],[FALL]]+order_form[[#This Row],[SPRING]]</f>
        <v>0</v>
      </c>
    </row>
    <row r="53" spans="1:11" ht="17.100000000000001" customHeight="1" x14ac:dyDescent="0.25">
      <c r="A53" s="38" t="s">
        <v>92</v>
      </c>
      <c r="B53" s="39" t="s">
        <v>93</v>
      </c>
      <c r="C53" s="39"/>
      <c r="D53" s="40" t="s">
        <v>66</v>
      </c>
      <c r="E53" s="48" t="s">
        <v>415</v>
      </c>
      <c r="F53" s="50">
        <v>44</v>
      </c>
      <c r="G53" s="50">
        <v>0.8</v>
      </c>
      <c r="H53" s="72"/>
      <c r="I53" s="72"/>
      <c r="J53" s="39" t="s">
        <v>434</v>
      </c>
      <c r="K53" s="73">
        <f>order_form[[#This Row],[FALL]]+order_form[[#This Row],[SPRING]]</f>
        <v>0</v>
      </c>
    </row>
    <row r="54" spans="1:11" ht="17.100000000000001" customHeight="1" x14ac:dyDescent="0.25">
      <c r="A54" s="38" t="s">
        <v>96</v>
      </c>
      <c r="B54" s="39" t="s">
        <v>97</v>
      </c>
      <c r="C54" s="39"/>
      <c r="D54" s="40" t="s">
        <v>66</v>
      </c>
      <c r="E54" s="48" t="s">
        <v>412</v>
      </c>
      <c r="F54" s="50">
        <v>44</v>
      </c>
      <c r="G54" s="50">
        <v>2.75</v>
      </c>
      <c r="H54" s="72"/>
      <c r="I54" s="72"/>
      <c r="J54" s="39" t="s">
        <v>437</v>
      </c>
      <c r="K54" s="73">
        <f>order_form[[#This Row],[FALL]]+order_form[[#This Row],[SPRING]]</f>
        <v>0</v>
      </c>
    </row>
    <row r="55" spans="1:11" ht="17.100000000000001" customHeight="1" x14ac:dyDescent="0.25">
      <c r="A55" s="38" t="s">
        <v>98</v>
      </c>
      <c r="B55" s="39" t="s">
        <v>99</v>
      </c>
      <c r="C55" s="39"/>
      <c r="D55" s="40" t="s">
        <v>66</v>
      </c>
      <c r="E55" s="48" t="s">
        <v>412</v>
      </c>
      <c r="F55" s="50">
        <v>44</v>
      </c>
      <c r="G55" s="50">
        <v>1.5</v>
      </c>
      <c r="H55" s="72"/>
      <c r="I55" s="72"/>
      <c r="J55" s="39" t="s">
        <v>313</v>
      </c>
      <c r="K55" s="73">
        <f>order_form[[#This Row],[FALL]]+order_form[[#This Row],[SPRING]]</f>
        <v>0</v>
      </c>
    </row>
    <row r="56" spans="1:11" ht="17.100000000000001" customHeight="1" x14ac:dyDescent="0.25">
      <c r="A56" s="38" t="s">
        <v>94</v>
      </c>
      <c r="B56" s="39" t="s">
        <v>95</v>
      </c>
      <c r="C56" s="39"/>
      <c r="D56" s="40" t="s">
        <v>66</v>
      </c>
      <c r="E56" s="48" t="s">
        <v>411</v>
      </c>
      <c r="F56" s="50">
        <v>44</v>
      </c>
      <c r="G56" s="50">
        <v>0</v>
      </c>
      <c r="H56" s="72"/>
      <c r="I56" s="72"/>
      <c r="J56" s="39" t="s">
        <v>435</v>
      </c>
      <c r="K56" s="73">
        <f>order_form[[#This Row],[FALL]]+order_form[[#This Row],[SPRING]]</f>
        <v>0</v>
      </c>
    </row>
    <row r="57" spans="1:11" ht="17.100000000000001" customHeight="1" x14ac:dyDescent="0.25">
      <c r="A57" s="38" t="s">
        <v>102</v>
      </c>
      <c r="B57" s="39" t="s">
        <v>103</v>
      </c>
      <c r="C57" s="39"/>
      <c r="D57" s="40" t="s">
        <v>31</v>
      </c>
      <c r="E57" s="48" t="s">
        <v>415</v>
      </c>
      <c r="F57" s="50">
        <v>35.549999999999997</v>
      </c>
      <c r="G57" s="50">
        <v>0</v>
      </c>
      <c r="H57" s="72"/>
      <c r="I57" s="72"/>
      <c r="J57" s="39" t="s">
        <v>315</v>
      </c>
      <c r="K57" s="73">
        <f>order_form[[#This Row],[FALL]]+order_form[[#This Row],[SPRING]]</f>
        <v>0</v>
      </c>
    </row>
    <row r="58" spans="1:11" ht="17.100000000000001" customHeight="1" x14ac:dyDescent="0.25">
      <c r="A58" s="38" t="s">
        <v>100</v>
      </c>
      <c r="B58" s="39" t="s">
        <v>101</v>
      </c>
      <c r="C58" s="39"/>
      <c r="D58" s="40" t="s">
        <v>31</v>
      </c>
      <c r="E58" s="48" t="s">
        <v>412</v>
      </c>
      <c r="F58" s="50">
        <v>41.1</v>
      </c>
      <c r="G58" s="50">
        <v>0</v>
      </c>
      <c r="H58" s="72"/>
      <c r="I58" s="72"/>
      <c r="J58" s="39" t="s">
        <v>314</v>
      </c>
      <c r="K58" s="73">
        <f>order_form[[#This Row],[FALL]]+order_form[[#This Row],[SPRING]]</f>
        <v>0</v>
      </c>
    </row>
    <row r="59" spans="1:11" ht="17.100000000000001" customHeight="1" x14ac:dyDescent="0.25">
      <c r="A59" s="38" t="s">
        <v>104</v>
      </c>
      <c r="B59" s="39" t="s">
        <v>105</v>
      </c>
      <c r="C59" s="39"/>
      <c r="D59" s="40" t="s">
        <v>66</v>
      </c>
      <c r="E59" s="48" t="s">
        <v>415</v>
      </c>
      <c r="F59" s="50">
        <v>38.4</v>
      </c>
      <c r="G59" s="50">
        <v>0</v>
      </c>
      <c r="H59" s="72"/>
      <c r="I59" s="72"/>
      <c r="J59" s="39" t="s">
        <v>316</v>
      </c>
      <c r="K59" s="73">
        <f>order_form[[#This Row],[FALL]]+order_form[[#This Row],[SPRING]]</f>
        <v>0</v>
      </c>
    </row>
    <row r="60" spans="1:11" ht="17.100000000000001" customHeight="1" x14ac:dyDescent="0.25">
      <c r="A60" s="38" t="s">
        <v>106</v>
      </c>
      <c r="B60" s="39" t="s">
        <v>107</v>
      </c>
      <c r="C60" s="39"/>
      <c r="D60" s="40" t="s">
        <v>34</v>
      </c>
      <c r="E60" s="48" t="s">
        <v>411</v>
      </c>
      <c r="F60" s="50">
        <v>39.299999999999997</v>
      </c>
      <c r="G60" s="50">
        <v>0</v>
      </c>
      <c r="H60" s="72"/>
      <c r="I60" s="72"/>
      <c r="J60" s="39" t="s">
        <v>317</v>
      </c>
      <c r="K60" s="73">
        <f>order_form[[#This Row],[FALL]]+order_form[[#This Row],[SPRING]]</f>
        <v>0</v>
      </c>
    </row>
    <row r="61" spans="1:11" ht="17.100000000000001" customHeight="1" x14ac:dyDescent="0.25">
      <c r="A61" s="38" t="s">
        <v>109</v>
      </c>
      <c r="B61" s="39" t="s">
        <v>110</v>
      </c>
      <c r="C61" s="39"/>
      <c r="D61" s="40" t="s">
        <v>34</v>
      </c>
      <c r="E61" s="48" t="s">
        <v>412</v>
      </c>
      <c r="F61" s="50">
        <v>41</v>
      </c>
      <c r="G61" s="50">
        <v>2.5</v>
      </c>
      <c r="H61" s="72"/>
      <c r="I61" s="72"/>
      <c r="J61" s="39" t="s">
        <v>439</v>
      </c>
      <c r="K61" s="73">
        <f>order_form[[#This Row],[FALL]]+order_form[[#This Row],[SPRING]]</f>
        <v>0</v>
      </c>
    </row>
    <row r="62" spans="1:11" ht="17.100000000000001" customHeight="1" x14ac:dyDescent="0.25">
      <c r="A62" s="38" t="s">
        <v>422</v>
      </c>
      <c r="B62" s="39" t="s">
        <v>108</v>
      </c>
      <c r="C62" s="39"/>
      <c r="D62" s="40" t="s">
        <v>34</v>
      </c>
      <c r="E62" s="48" t="s">
        <v>413</v>
      </c>
      <c r="F62" s="50">
        <v>39.299999999999997</v>
      </c>
      <c r="G62" s="50">
        <v>0.75</v>
      </c>
      <c r="H62" s="72"/>
      <c r="I62" s="72"/>
      <c r="J62" s="39" t="s">
        <v>438</v>
      </c>
      <c r="K62" s="73">
        <f>order_form[[#This Row],[FALL]]+order_form[[#This Row],[SPRING]]</f>
        <v>0</v>
      </c>
    </row>
    <row r="63" spans="1:11" ht="17.100000000000001" customHeight="1" x14ac:dyDescent="0.25">
      <c r="A63" s="38" t="s">
        <v>111</v>
      </c>
      <c r="B63" s="39" t="s">
        <v>112</v>
      </c>
      <c r="C63" s="39"/>
      <c r="D63" s="40" t="s">
        <v>31</v>
      </c>
      <c r="E63" s="48" t="s">
        <v>414</v>
      </c>
      <c r="F63" s="50">
        <v>47.55</v>
      </c>
      <c r="G63" s="50">
        <v>0</v>
      </c>
      <c r="H63" s="72"/>
      <c r="I63" s="72"/>
      <c r="J63" s="39" t="s">
        <v>318</v>
      </c>
      <c r="K63" s="73">
        <f>order_form[[#This Row],[FALL]]+order_form[[#This Row],[SPRING]]</f>
        <v>0</v>
      </c>
    </row>
    <row r="64" spans="1:11" ht="17.100000000000001" customHeight="1" x14ac:dyDescent="0.25">
      <c r="A64" s="38" t="s">
        <v>111</v>
      </c>
      <c r="B64" s="39" t="s">
        <v>112</v>
      </c>
      <c r="C64" s="39"/>
      <c r="D64" s="40" t="s">
        <v>81</v>
      </c>
      <c r="E64" s="48" t="s">
        <v>414</v>
      </c>
      <c r="F64" s="50">
        <v>47.55</v>
      </c>
      <c r="G64" s="50">
        <v>0</v>
      </c>
      <c r="H64" s="72"/>
      <c r="I64" s="72"/>
      <c r="J64" s="39" t="s">
        <v>319</v>
      </c>
      <c r="K64" s="73">
        <f>order_form[[#This Row],[FALL]]+order_form[[#This Row],[SPRING]]</f>
        <v>0</v>
      </c>
    </row>
    <row r="65" spans="1:11" ht="17.100000000000001" customHeight="1" x14ac:dyDescent="0.25">
      <c r="A65" s="38" t="s">
        <v>117</v>
      </c>
      <c r="B65" s="39" t="s">
        <v>118</v>
      </c>
      <c r="C65" s="39"/>
      <c r="D65" s="40" t="s">
        <v>31</v>
      </c>
      <c r="E65" s="48" t="s">
        <v>415</v>
      </c>
      <c r="F65" s="50">
        <v>47.55</v>
      </c>
      <c r="G65" s="50">
        <v>0</v>
      </c>
      <c r="H65" s="72"/>
      <c r="I65" s="72"/>
      <c r="J65" s="39" t="s">
        <v>322</v>
      </c>
      <c r="K65" s="73">
        <f>order_form[[#This Row],[FALL]]+order_form[[#This Row],[SPRING]]</f>
        <v>0</v>
      </c>
    </row>
    <row r="66" spans="1:11" ht="17.100000000000001" customHeight="1" x14ac:dyDescent="0.25">
      <c r="A66" s="38" t="s">
        <v>113</v>
      </c>
      <c r="B66" s="39" t="s">
        <v>114</v>
      </c>
      <c r="C66" s="39"/>
      <c r="D66" s="40" t="s">
        <v>31</v>
      </c>
      <c r="E66" s="48" t="s">
        <v>415</v>
      </c>
      <c r="F66" s="50">
        <v>47.55</v>
      </c>
      <c r="G66" s="50">
        <v>0.6</v>
      </c>
      <c r="H66" s="72"/>
      <c r="I66" s="72"/>
      <c r="J66" s="39" t="s">
        <v>320</v>
      </c>
      <c r="K66" s="73">
        <f>order_form[[#This Row],[FALL]]+order_form[[#This Row],[SPRING]]</f>
        <v>0</v>
      </c>
    </row>
    <row r="67" spans="1:11" ht="17.100000000000001" customHeight="1" x14ac:dyDescent="0.25">
      <c r="A67" s="38" t="s">
        <v>115</v>
      </c>
      <c r="B67" s="39" t="s">
        <v>116</v>
      </c>
      <c r="C67" s="39"/>
      <c r="D67" s="40" t="s">
        <v>31</v>
      </c>
      <c r="E67" s="48" t="s">
        <v>415</v>
      </c>
      <c r="F67" s="50">
        <v>47.55</v>
      </c>
      <c r="G67" s="50">
        <v>2</v>
      </c>
      <c r="H67" s="72"/>
      <c r="I67" s="72"/>
      <c r="J67" s="39" t="s">
        <v>321</v>
      </c>
      <c r="K67" s="73">
        <f>order_form[[#This Row],[FALL]]+order_form[[#This Row],[SPRING]]</f>
        <v>0</v>
      </c>
    </row>
    <row r="68" spans="1:11" ht="17.100000000000001" customHeight="1" x14ac:dyDescent="0.25">
      <c r="A68" s="38" t="s">
        <v>119</v>
      </c>
      <c r="B68" s="39" t="s">
        <v>120</v>
      </c>
      <c r="C68" s="66"/>
      <c r="D68" s="40" t="s">
        <v>31</v>
      </c>
      <c r="E68" s="48" t="s">
        <v>412</v>
      </c>
      <c r="F68" s="50">
        <v>37.6</v>
      </c>
      <c r="G68" s="50">
        <v>0</v>
      </c>
      <c r="H68" s="72"/>
      <c r="I68" s="72"/>
      <c r="J68" s="39" t="s">
        <v>323</v>
      </c>
      <c r="K68" s="73">
        <f>order_form[[#This Row],[FALL]]+order_form[[#This Row],[SPRING]]</f>
        <v>0</v>
      </c>
    </row>
    <row r="69" spans="1:11" ht="17.100000000000001" customHeight="1" x14ac:dyDescent="0.25">
      <c r="A69" s="38" t="s">
        <v>121</v>
      </c>
      <c r="B69" s="39" t="s">
        <v>122</v>
      </c>
      <c r="C69" s="39" t="s">
        <v>160</v>
      </c>
      <c r="D69" s="40" t="s">
        <v>34</v>
      </c>
      <c r="E69" s="48" t="s">
        <v>412</v>
      </c>
      <c r="F69" s="50">
        <v>28</v>
      </c>
      <c r="G69" s="50">
        <v>0</v>
      </c>
      <c r="H69" s="72"/>
      <c r="I69" s="72"/>
      <c r="J69" s="39" t="s">
        <v>324</v>
      </c>
      <c r="K69" s="73">
        <f>order_form[[#This Row],[FALL]]+order_form[[#This Row],[SPRING]]</f>
        <v>0</v>
      </c>
    </row>
    <row r="70" spans="1:11" ht="17.100000000000001" customHeight="1" x14ac:dyDescent="0.25">
      <c r="A70" s="38" t="s">
        <v>123</v>
      </c>
      <c r="B70" s="39" t="s">
        <v>124</v>
      </c>
      <c r="C70" s="39" t="s">
        <v>160</v>
      </c>
      <c r="D70" s="40" t="s">
        <v>34</v>
      </c>
      <c r="E70" s="48" t="s">
        <v>412</v>
      </c>
      <c r="F70" s="50">
        <v>28</v>
      </c>
      <c r="G70" s="50">
        <v>0</v>
      </c>
      <c r="H70" s="72"/>
      <c r="I70" s="72"/>
      <c r="J70" s="39" t="s">
        <v>325</v>
      </c>
      <c r="K70" s="73">
        <f>order_form[[#This Row],[FALL]]+order_form[[#This Row],[SPRING]]</f>
        <v>0</v>
      </c>
    </row>
    <row r="71" spans="1:11" ht="17.100000000000001" customHeight="1" x14ac:dyDescent="0.25">
      <c r="A71" s="38" t="s">
        <v>125</v>
      </c>
      <c r="B71" s="39" t="s">
        <v>126</v>
      </c>
      <c r="C71" s="39" t="s">
        <v>160</v>
      </c>
      <c r="D71" s="40" t="s">
        <v>34</v>
      </c>
      <c r="E71" s="48" t="s">
        <v>412</v>
      </c>
      <c r="F71" s="50">
        <v>28</v>
      </c>
      <c r="G71" s="50">
        <v>0</v>
      </c>
      <c r="H71" s="72"/>
      <c r="I71" s="72"/>
      <c r="J71" s="39" t="s">
        <v>326</v>
      </c>
      <c r="K71" s="73">
        <f>order_form[[#This Row],[FALL]]+order_form[[#This Row],[SPRING]]</f>
        <v>0</v>
      </c>
    </row>
    <row r="72" spans="1:11" ht="17.100000000000001" customHeight="1" x14ac:dyDescent="0.25">
      <c r="A72" s="38" t="s">
        <v>127</v>
      </c>
      <c r="B72" s="39" t="s">
        <v>128</v>
      </c>
      <c r="C72" s="39"/>
      <c r="D72" s="40" t="s">
        <v>31</v>
      </c>
      <c r="E72" s="48" t="s">
        <v>412</v>
      </c>
      <c r="F72" s="50">
        <v>34.799999999999997</v>
      </c>
      <c r="G72" s="50">
        <v>0</v>
      </c>
      <c r="H72" s="72"/>
      <c r="I72" s="72"/>
      <c r="J72" s="39" t="s">
        <v>327</v>
      </c>
      <c r="K72" s="73">
        <f>order_form[[#This Row],[FALL]]+order_form[[#This Row],[SPRING]]</f>
        <v>0</v>
      </c>
    </row>
    <row r="73" spans="1:11" ht="17.100000000000001" customHeight="1" x14ac:dyDescent="0.25">
      <c r="A73" s="38" t="s">
        <v>423</v>
      </c>
      <c r="B73" s="39" t="s">
        <v>424</v>
      </c>
      <c r="C73" s="39"/>
      <c r="D73" s="40" t="s">
        <v>31</v>
      </c>
      <c r="E73" s="48" t="s">
        <v>412</v>
      </c>
      <c r="F73" s="50">
        <v>45</v>
      </c>
      <c r="G73" s="50">
        <v>2.75</v>
      </c>
      <c r="H73" s="72"/>
      <c r="I73" s="72"/>
      <c r="J73" s="39" t="s">
        <v>440</v>
      </c>
      <c r="K73" s="73">
        <f>order_form[[#This Row],[FALL]]+order_form[[#This Row],[SPRING]]</f>
        <v>0</v>
      </c>
    </row>
    <row r="74" spans="1:11" ht="17.100000000000001" customHeight="1" x14ac:dyDescent="0.25">
      <c r="A74" s="38" t="s">
        <v>130</v>
      </c>
      <c r="B74" s="39" t="s">
        <v>131</v>
      </c>
      <c r="C74" s="39" t="s">
        <v>129</v>
      </c>
      <c r="D74" s="40" t="s">
        <v>34</v>
      </c>
      <c r="E74" s="48" t="s">
        <v>414</v>
      </c>
      <c r="F74" s="50">
        <v>39.299999999999997</v>
      </c>
      <c r="G74" s="50">
        <v>1.4</v>
      </c>
      <c r="H74" s="72"/>
      <c r="I74" s="72"/>
      <c r="J74" s="39" t="s">
        <v>441</v>
      </c>
      <c r="K74" s="73">
        <f>order_form[[#This Row],[FALL]]+order_form[[#This Row],[SPRING]]</f>
        <v>0</v>
      </c>
    </row>
    <row r="75" spans="1:11" ht="17.100000000000001" customHeight="1" x14ac:dyDescent="0.25">
      <c r="A75" s="38" t="s">
        <v>132</v>
      </c>
      <c r="B75" s="39" t="s">
        <v>133</v>
      </c>
      <c r="C75" s="39"/>
      <c r="D75" s="40" t="s">
        <v>31</v>
      </c>
      <c r="E75" s="48" t="s">
        <v>412</v>
      </c>
      <c r="F75" s="50">
        <v>33.15</v>
      </c>
      <c r="G75" s="50">
        <v>0</v>
      </c>
      <c r="H75" s="72"/>
      <c r="I75" s="72"/>
      <c r="J75" s="39" t="s">
        <v>328</v>
      </c>
      <c r="K75" s="73">
        <f>order_form[[#This Row],[FALL]]+order_form[[#This Row],[SPRING]]</f>
        <v>0</v>
      </c>
    </row>
    <row r="76" spans="1:11" ht="17.100000000000001" customHeight="1" x14ac:dyDescent="0.25">
      <c r="A76" s="38" t="s">
        <v>134</v>
      </c>
      <c r="B76" s="39" t="s">
        <v>135</v>
      </c>
      <c r="C76" s="39"/>
      <c r="D76" s="40" t="s">
        <v>31</v>
      </c>
      <c r="E76" s="48" t="s">
        <v>412</v>
      </c>
      <c r="F76" s="50">
        <v>36.549999999999997</v>
      </c>
      <c r="G76" s="50">
        <v>1.25</v>
      </c>
      <c r="H76" s="72"/>
      <c r="I76" s="72"/>
      <c r="J76" s="39" t="s">
        <v>329</v>
      </c>
      <c r="K76" s="73">
        <f>order_form[[#This Row],[FALL]]+order_form[[#This Row],[SPRING]]</f>
        <v>0</v>
      </c>
    </row>
    <row r="77" spans="1:11" ht="17.100000000000001" customHeight="1" x14ac:dyDescent="0.25">
      <c r="A77" s="38" t="s">
        <v>140</v>
      </c>
      <c r="B77" s="39" t="s">
        <v>141</v>
      </c>
      <c r="C77" s="39"/>
      <c r="D77" s="40" t="s">
        <v>66</v>
      </c>
      <c r="E77" s="48" t="s">
        <v>411</v>
      </c>
      <c r="F77" s="50">
        <v>39.6</v>
      </c>
      <c r="G77" s="50">
        <v>2</v>
      </c>
      <c r="H77" s="72"/>
      <c r="I77" s="72"/>
      <c r="J77" s="39" t="s">
        <v>332</v>
      </c>
      <c r="K77" s="73">
        <f>order_form[[#This Row],[FALL]]+order_form[[#This Row],[SPRING]]</f>
        <v>0</v>
      </c>
    </row>
    <row r="78" spans="1:11" ht="17.100000000000001" customHeight="1" x14ac:dyDescent="0.25">
      <c r="A78" s="38" t="s">
        <v>136</v>
      </c>
      <c r="B78" s="39" t="s">
        <v>137</v>
      </c>
      <c r="C78" s="39"/>
      <c r="D78" s="40" t="s">
        <v>66</v>
      </c>
      <c r="E78" s="48" t="s">
        <v>412</v>
      </c>
      <c r="F78" s="50">
        <v>33.549999999999997</v>
      </c>
      <c r="G78" s="50">
        <v>0</v>
      </c>
      <c r="H78" s="72"/>
      <c r="I78" s="72"/>
      <c r="J78" s="39" t="s">
        <v>330</v>
      </c>
      <c r="K78" s="73">
        <f>order_form[[#This Row],[FALL]]+order_form[[#This Row],[SPRING]]</f>
        <v>0</v>
      </c>
    </row>
    <row r="79" spans="1:11" ht="17.100000000000001" customHeight="1" x14ac:dyDescent="0.25">
      <c r="A79" s="38" t="s">
        <v>142</v>
      </c>
      <c r="B79" s="39" t="s">
        <v>143</v>
      </c>
      <c r="C79" s="39"/>
      <c r="D79" s="40" t="s">
        <v>31</v>
      </c>
      <c r="E79" s="48" t="s">
        <v>412</v>
      </c>
      <c r="F79" s="50">
        <v>39.6</v>
      </c>
      <c r="G79" s="50">
        <v>0</v>
      </c>
      <c r="H79" s="72"/>
      <c r="I79" s="72"/>
      <c r="J79" s="39" t="s">
        <v>333</v>
      </c>
      <c r="K79" s="73">
        <f>order_form[[#This Row],[FALL]]+order_form[[#This Row],[SPRING]]</f>
        <v>0</v>
      </c>
    </row>
    <row r="80" spans="1:11" ht="17.100000000000001" customHeight="1" x14ac:dyDescent="0.25">
      <c r="A80" s="38" t="s">
        <v>142</v>
      </c>
      <c r="B80" s="39" t="s">
        <v>143</v>
      </c>
      <c r="C80" s="39"/>
      <c r="D80" s="40" t="s">
        <v>66</v>
      </c>
      <c r="E80" s="48" t="s">
        <v>412</v>
      </c>
      <c r="F80" s="50">
        <v>39.6</v>
      </c>
      <c r="G80" s="50">
        <v>0</v>
      </c>
      <c r="H80" s="72"/>
      <c r="I80" s="72"/>
      <c r="J80" s="39" t="s">
        <v>442</v>
      </c>
      <c r="K80" s="73">
        <f>order_form[[#This Row],[FALL]]+order_form[[#This Row],[SPRING]]</f>
        <v>0</v>
      </c>
    </row>
    <row r="81" spans="1:11" ht="17.100000000000001" customHeight="1" x14ac:dyDescent="0.25">
      <c r="A81" s="38" t="s">
        <v>138</v>
      </c>
      <c r="B81" s="39" t="s">
        <v>139</v>
      </c>
      <c r="C81" s="39"/>
      <c r="D81" s="40" t="s">
        <v>31</v>
      </c>
      <c r="E81" s="48" t="s">
        <v>411</v>
      </c>
      <c r="F81" s="50">
        <v>33.549999999999997</v>
      </c>
      <c r="G81" s="50">
        <v>0</v>
      </c>
      <c r="H81" s="72"/>
      <c r="I81" s="72"/>
      <c r="J81" s="39" t="s">
        <v>331</v>
      </c>
      <c r="K81" s="73">
        <f>order_form[[#This Row],[FALL]]+order_form[[#This Row],[SPRING]]</f>
        <v>0</v>
      </c>
    </row>
    <row r="82" spans="1:11" ht="17.100000000000001" customHeight="1" x14ac:dyDescent="0.25">
      <c r="A82" s="38" t="s">
        <v>144</v>
      </c>
      <c r="B82" s="39" t="s">
        <v>145</v>
      </c>
      <c r="C82" s="39"/>
      <c r="D82" s="40" t="s">
        <v>81</v>
      </c>
      <c r="E82" s="48" t="s">
        <v>412</v>
      </c>
      <c r="F82" s="50">
        <v>29.65</v>
      </c>
      <c r="G82" s="50">
        <v>0</v>
      </c>
      <c r="H82" s="72"/>
      <c r="I82" s="72"/>
      <c r="J82" s="39" t="s">
        <v>443</v>
      </c>
      <c r="K82" s="73">
        <f>order_form[[#This Row],[FALL]]+order_form[[#This Row],[SPRING]]</f>
        <v>0</v>
      </c>
    </row>
    <row r="83" spans="1:11" ht="17.100000000000001" customHeight="1" x14ac:dyDescent="0.25">
      <c r="A83" s="38" t="s">
        <v>144</v>
      </c>
      <c r="B83" s="39" t="s">
        <v>145</v>
      </c>
      <c r="C83" s="39"/>
      <c r="D83" s="40" t="s">
        <v>66</v>
      </c>
      <c r="E83" s="48" t="s">
        <v>412</v>
      </c>
      <c r="F83" s="50">
        <v>29.65</v>
      </c>
      <c r="G83" s="50">
        <v>0</v>
      </c>
      <c r="H83" s="72"/>
      <c r="I83" s="72"/>
      <c r="J83" s="39" t="s">
        <v>334</v>
      </c>
      <c r="K83" s="73">
        <f>order_form[[#This Row],[FALL]]+order_form[[#This Row],[SPRING]]</f>
        <v>0</v>
      </c>
    </row>
    <row r="84" spans="1:11" ht="17.100000000000001" customHeight="1" x14ac:dyDescent="0.25">
      <c r="A84" s="38" t="s">
        <v>146</v>
      </c>
      <c r="B84" s="39" t="s">
        <v>147</v>
      </c>
      <c r="C84" s="66"/>
      <c r="D84" s="40" t="s">
        <v>66</v>
      </c>
      <c r="E84" s="48" t="s">
        <v>417</v>
      </c>
      <c r="F84" s="50">
        <v>38.5</v>
      </c>
      <c r="G84" s="50">
        <v>1.75</v>
      </c>
      <c r="H84" s="72"/>
      <c r="I84" s="72"/>
      <c r="J84" s="39" t="s">
        <v>335</v>
      </c>
      <c r="K84" s="73">
        <f>order_form[[#This Row],[FALL]]+order_form[[#This Row],[SPRING]]</f>
        <v>0</v>
      </c>
    </row>
    <row r="85" spans="1:11" ht="17.100000000000001" customHeight="1" x14ac:dyDescent="0.25">
      <c r="A85" s="38" t="s">
        <v>152</v>
      </c>
      <c r="B85" s="39" t="s">
        <v>153</v>
      </c>
      <c r="C85" s="39"/>
      <c r="D85" s="40" t="s">
        <v>34</v>
      </c>
      <c r="E85" s="48" t="s">
        <v>411</v>
      </c>
      <c r="F85" s="50">
        <v>37.4</v>
      </c>
      <c r="G85" s="50">
        <v>0</v>
      </c>
      <c r="H85" s="72"/>
      <c r="I85" s="72"/>
      <c r="J85" s="39" t="s">
        <v>339</v>
      </c>
      <c r="K85" s="73">
        <f>order_form[[#This Row],[FALL]]+order_form[[#This Row],[SPRING]]</f>
        <v>0</v>
      </c>
    </row>
    <row r="86" spans="1:11" ht="17.100000000000001" customHeight="1" x14ac:dyDescent="0.25">
      <c r="A86" s="38" t="s">
        <v>152</v>
      </c>
      <c r="B86" s="39" t="s">
        <v>153</v>
      </c>
      <c r="C86" s="39"/>
      <c r="D86" s="40" t="s">
        <v>66</v>
      </c>
      <c r="E86" s="48" t="s">
        <v>411</v>
      </c>
      <c r="F86" s="50">
        <v>37.4</v>
      </c>
      <c r="G86" s="50">
        <v>0</v>
      </c>
      <c r="H86" s="72"/>
      <c r="I86" s="72"/>
      <c r="J86" s="39" t="s">
        <v>340</v>
      </c>
      <c r="K86" s="73">
        <f>order_form[[#This Row],[FALL]]+order_form[[#This Row],[SPRING]]</f>
        <v>0</v>
      </c>
    </row>
    <row r="87" spans="1:11" ht="17.100000000000001" customHeight="1" x14ac:dyDescent="0.25">
      <c r="A87" s="38" t="s">
        <v>167</v>
      </c>
      <c r="B87" s="39" t="s">
        <v>168</v>
      </c>
      <c r="C87" s="39" t="s">
        <v>160</v>
      </c>
      <c r="D87" s="40" t="s">
        <v>34</v>
      </c>
      <c r="E87" s="48" t="s">
        <v>415</v>
      </c>
      <c r="F87" s="50">
        <v>37.4</v>
      </c>
      <c r="G87" s="50">
        <v>0</v>
      </c>
      <c r="H87" s="72"/>
      <c r="I87" s="72"/>
      <c r="J87" s="39" t="s">
        <v>350</v>
      </c>
      <c r="K87" s="73">
        <f>order_form[[#This Row],[FALL]]+order_form[[#This Row],[SPRING]]</f>
        <v>0</v>
      </c>
    </row>
    <row r="88" spans="1:11" ht="17.100000000000001" customHeight="1" x14ac:dyDescent="0.25">
      <c r="A88" s="38" t="s">
        <v>167</v>
      </c>
      <c r="B88" s="39" t="s">
        <v>168</v>
      </c>
      <c r="C88" s="39" t="s">
        <v>160</v>
      </c>
      <c r="D88" s="40" t="s">
        <v>66</v>
      </c>
      <c r="E88" s="48" t="s">
        <v>415</v>
      </c>
      <c r="F88" s="50">
        <v>37.4</v>
      </c>
      <c r="G88" s="50">
        <v>0</v>
      </c>
      <c r="H88" s="72"/>
      <c r="I88" s="72"/>
      <c r="J88" s="39" t="s">
        <v>351</v>
      </c>
      <c r="K88" s="73">
        <f>order_form[[#This Row],[FALL]]+order_form[[#This Row],[SPRING]]</f>
        <v>0</v>
      </c>
    </row>
    <row r="89" spans="1:11" ht="17.100000000000001" customHeight="1" x14ac:dyDescent="0.25">
      <c r="A89" s="38" t="s">
        <v>163</v>
      </c>
      <c r="B89" s="39" t="s">
        <v>164</v>
      </c>
      <c r="C89" s="39"/>
      <c r="D89" s="40" t="s">
        <v>66</v>
      </c>
      <c r="E89" s="48" t="s">
        <v>412</v>
      </c>
      <c r="F89" s="50">
        <v>38.950000000000003</v>
      </c>
      <c r="G89" s="50">
        <v>1.75</v>
      </c>
      <c r="H89" s="72"/>
      <c r="I89" s="72"/>
      <c r="J89" s="39" t="s">
        <v>347</v>
      </c>
      <c r="K89" s="73">
        <f>order_form[[#This Row],[FALL]]+order_form[[#This Row],[SPRING]]</f>
        <v>0</v>
      </c>
    </row>
    <row r="90" spans="1:11" ht="17.100000000000001" customHeight="1" x14ac:dyDescent="0.25">
      <c r="A90" s="38" t="s">
        <v>158</v>
      </c>
      <c r="B90" s="39" t="s">
        <v>159</v>
      </c>
      <c r="C90" s="66"/>
      <c r="D90" s="40" t="s">
        <v>34</v>
      </c>
      <c r="E90" s="48" t="s">
        <v>412</v>
      </c>
      <c r="F90" s="50">
        <v>37.4</v>
      </c>
      <c r="G90" s="50">
        <v>0</v>
      </c>
      <c r="H90" s="72"/>
      <c r="I90" s="72"/>
      <c r="J90" s="39" t="s">
        <v>344</v>
      </c>
      <c r="K90" s="73">
        <f>order_form[[#This Row],[FALL]]+order_form[[#This Row],[SPRING]]</f>
        <v>0</v>
      </c>
    </row>
    <row r="91" spans="1:11" ht="17.100000000000001" customHeight="1" x14ac:dyDescent="0.25">
      <c r="A91" s="38" t="s">
        <v>161</v>
      </c>
      <c r="B91" s="39" t="s">
        <v>162</v>
      </c>
      <c r="C91" s="39" t="s">
        <v>160</v>
      </c>
      <c r="D91" s="40" t="s">
        <v>34</v>
      </c>
      <c r="E91" s="48" t="s">
        <v>412</v>
      </c>
      <c r="F91" s="50">
        <v>37.4</v>
      </c>
      <c r="G91" s="50">
        <v>0</v>
      </c>
      <c r="H91" s="72"/>
      <c r="I91" s="72"/>
      <c r="J91" s="39" t="s">
        <v>345</v>
      </c>
      <c r="K91" s="73">
        <f>order_form[[#This Row],[FALL]]+order_form[[#This Row],[SPRING]]</f>
        <v>0</v>
      </c>
    </row>
    <row r="92" spans="1:11" ht="17.100000000000001" customHeight="1" x14ac:dyDescent="0.25">
      <c r="A92" s="38" t="s">
        <v>161</v>
      </c>
      <c r="B92" s="39" t="s">
        <v>162</v>
      </c>
      <c r="C92" s="39" t="s">
        <v>160</v>
      </c>
      <c r="D92" s="40" t="s">
        <v>66</v>
      </c>
      <c r="E92" s="48" t="s">
        <v>412</v>
      </c>
      <c r="F92" s="50">
        <v>37.4</v>
      </c>
      <c r="G92" s="50">
        <v>0</v>
      </c>
      <c r="H92" s="72"/>
      <c r="I92" s="72"/>
      <c r="J92" s="39" t="s">
        <v>346</v>
      </c>
      <c r="K92" s="73">
        <f>order_form[[#This Row],[FALL]]+order_form[[#This Row],[SPRING]]</f>
        <v>0</v>
      </c>
    </row>
    <row r="93" spans="1:11" ht="17.100000000000001" customHeight="1" x14ac:dyDescent="0.25">
      <c r="A93" s="38" t="s">
        <v>150</v>
      </c>
      <c r="B93" s="39" t="s">
        <v>151</v>
      </c>
      <c r="C93" s="39"/>
      <c r="D93" s="40" t="s">
        <v>34</v>
      </c>
      <c r="E93" s="48" t="s">
        <v>417</v>
      </c>
      <c r="F93" s="50">
        <v>37.4</v>
      </c>
      <c r="G93" s="50">
        <v>0.9</v>
      </c>
      <c r="H93" s="72"/>
      <c r="I93" s="72"/>
      <c r="J93" s="39" t="s">
        <v>338</v>
      </c>
      <c r="K93" s="73">
        <f>order_form[[#This Row],[FALL]]+order_form[[#This Row],[SPRING]]</f>
        <v>0</v>
      </c>
    </row>
    <row r="94" spans="1:11" ht="17.100000000000001" customHeight="1" x14ac:dyDescent="0.25">
      <c r="A94" s="38" t="s">
        <v>150</v>
      </c>
      <c r="B94" s="39" t="s">
        <v>151</v>
      </c>
      <c r="C94" s="39"/>
      <c r="D94" s="40" t="s">
        <v>66</v>
      </c>
      <c r="E94" s="48" t="s">
        <v>417</v>
      </c>
      <c r="F94" s="50">
        <v>37.4</v>
      </c>
      <c r="G94" s="50">
        <v>0.9</v>
      </c>
      <c r="H94" s="72"/>
      <c r="I94" s="72"/>
      <c r="J94" s="39" t="s">
        <v>444</v>
      </c>
      <c r="K94" s="73">
        <f>order_form[[#This Row],[FALL]]+order_form[[#This Row],[SPRING]]</f>
        <v>0</v>
      </c>
    </row>
    <row r="95" spans="1:11" ht="17.100000000000001" customHeight="1" x14ac:dyDescent="0.25">
      <c r="A95" s="38" t="s">
        <v>148</v>
      </c>
      <c r="B95" s="39" t="s">
        <v>149</v>
      </c>
      <c r="C95" s="39" t="s">
        <v>160</v>
      </c>
      <c r="D95" s="40" t="s">
        <v>34</v>
      </c>
      <c r="E95" s="48" t="s">
        <v>415</v>
      </c>
      <c r="F95" s="50">
        <v>37.4</v>
      </c>
      <c r="G95" s="50">
        <v>0</v>
      </c>
      <c r="H95" s="72"/>
      <c r="I95" s="72"/>
      <c r="J95" s="39" t="s">
        <v>336</v>
      </c>
      <c r="K95" s="73">
        <f>order_form[[#This Row],[FALL]]+order_form[[#This Row],[SPRING]]</f>
        <v>0</v>
      </c>
    </row>
    <row r="96" spans="1:11" ht="17.100000000000001" customHeight="1" x14ac:dyDescent="0.25">
      <c r="A96" s="38" t="s">
        <v>148</v>
      </c>
      <c r="B96" s="39" t="s">
        <v>149</v>
      </c>
      <c r="C96" s="39" t="s">
        <v>160</v>
      </c>
      <c r="D96" s="40" t="s">
        <v>66</v>
      </c>
      <c r="E96" s="48" t="s">
        <v>415</v>
      </c>
      <c r="F96" s="50">
        <v>37.4</v>
      </c>
      <c r="G96" s="50">
        <v>0</v>
      </c>
      <c r="H96" s="72"/>
      <c r="I96" s="72"/>
      <c r="J96" s="39" t="s">
        <v>337</v>
      </c>
      <c r="K96" s="73">
        <f>order_form[[#This Row],[FALL]]+order_form[[#This Row],[SPRING]]</f>
        <v>0</v>
      </c>
    </row>
    <row r="97" spans="1:11" ht="17.100000000000001" customHeight="1" x14ac:dyDescent="0.25">
      <c r="A97" s="38" t="s">
        <v>425</v>
      </c>
      <c r="B97" s="39" t="s">
        <v>426</v>
      </c>
      <c r="C97" s="39" t="s">
        <v>160</v>
      </c>
      <c r="D97" s="40" t="s">
        <v>34</v>
      </c>
      <c r="E97" s="48">
        <v>4</v>
      </c>
      <c r="F97" s="50">
        <v>37.4</v>
      </c>
      <c r="G97" s="50">
        <v>2</v>
      </c>
      <c r="H97" s="72"/>
      <c r="I97" s="72"/>
      <c r="J97" s="39" t="s">
        <v>445</v>
      </c>
      <c r="K97" s="73">
        <f>order_form[[#This Row],[FALL]]+order_form[[#This Row],[SPRING]]</f>
        <v>0</v>
      </c>
    </row>
    <row r="98" spans="1:11" ht="17.100000000000001" customHeight="1" x14ac:dyDescent="0.25">
      <c r="A98" s="38" t="s">
        <v>154</v>
      </c>
      <c r="B98" s="39" t="s">
        <v>155</v>
      </c>
      <c r="C98" s="39" t="s">
        <v>160</v>
      </c>
      <c r="D98" s="40" t="s">
        <v>34</v>
      </c>
      <c r="E98" s="48" t="s">
        <v>415</v>
      </c>
      <c r="F98" s="50">
        <v>37.4</v>
      </c>
      <c r="G98" s="50">
        <v>0</v>
      </c>
      <c r="H98" s="72"/>
      <c r="I98" s="72"/>
      <c r="J98" s="39" t="s">
        <v>341</v>
      </c>
      <c r="K98" s="73">
        <f>order_form[[#This Row],[FALL]]+order_form[[#This Row],[SPRING]]</f>
        <v>0</v>
      </c>
    </row>
    <row r="99" spans="1:11" ht="17.100000000000001" customHeight="1" x14ac:dyDescent="0.25">
      <c r="A99" s="38" t="s">
        <v>154</v>
      </c>
      <c r="B99" s="39" t="s">
        <v>155</v>
      </c>
      <c r="C99" s="66" t="s">
        <v>160</v>
      </c>
      <c r="D99" s="40" t="s">
        <v>66</v>
      </c>
      <c r="E99" s="48" t="s">
        <v>415</v>
      </c>
      <c r="F99" s="50">
        <v>37.4</v>
      </c>
      <c r="G99" s="50">
        <v>0</v>
      </c>
      <c r="H99" s="72"/>
      <c r="I99" s="72"/>
      <c r="J99" s="39" t="s">
        <v>342</v>
      </c>
      <c r="K99" s="73">
        <f>order_form[[#This Row],[FALL]]+order_form[[#This Row],[SPRING]]</f>
        <v>0</v>
      </c>
    </row>
    <row r="100" spans="1:11" ht="17.100000000000001" customHeight="1" x14ac:dyDescent="0.25">
      <c r="A100" s="38" t="s">
        <v>156</v>
      </c>
      <c r="B100" s="39" t="s">
        <v>157</v>
      </c>
      <c r="C100" s="39" t="s">
        <v>160</v>
      </c>
      <c r="D100" s="40" t="s">
        <v>34</v>
      </c>
      <c r="E100" s="48" t="s">
        <v>415</v>
      </c>
      <c r="F100" s="50">
        <v>37.4</v>
      </c>
      <c r="G100" s="50">
        <v>0</v>
      </c>
      <c r="H100" s="72"/>
      <c r="I100" s="72"/>
      <c r="J100" s="39" t="s">
        <v>343</v>
      </c>
      <c r="K100" s="73">
        <f>order_form[[#This Row],[FALL]]+order_form[[#This Row],[SPRING]]</f>
        <v>0</v>
      </c>
    </row>
    <row r="101" spans="1:11" ht="17.100000000000001" customHeight="1" x14ac:dyDescent="0.25">
      <c r="A101" s="38" t="s">
        <v>169</v>
      </c>
      <c r="B101" s="39" t="s">
        <v>170</v>
      </c>
      <c r="C101" s="39" t="s">
        <v>160</v>
      </c>
      <c r="D101" s="40" t="s">
        <v>34</v>
      </c>
      <c r="E101" s="48" t="s">
        <v>414</v>
      </c>
      <c r="F101" s="50">
        <v>37.4</v>
      </c>
      <c r="G101" s="50">
        <v>0.8</v>
      </c>
      <c r="H101" s="72"/>
      <c r="I101" s="72"/>
      <c r="J101" s="39" t="s">
        <v>352</v>
      </c>
      <c r="K101" s="73">
        <f>order_form[[#This Row],[FALL]]+order_form[[#This Row],[SPRING]]</f>
        <v>0</v>
      </c>
    </row>
    <row r="102" spans="1:11" ht="17.100000000000001" customHeight="1" x14ac:dyDescent="0.25">
      <c r="A102" s="38" t="s">
        <v>169</v>
      </c>
      <c r="B102" s="39" t="s">
        <v>170</v>
      </c>
      <c r="C102" s="39" t="s">
        <v>160</v>
      </c>
      <c r="D102" s="40" t="s">
        <v>66</v>
      </c>
      <c r="E102" s="48" t="s">
        <v>414</v>
      </c>
      <c r="F102" s="50">
        <v>37.4</v>
      </c>
      <c r="G102" s="50">
        <v>0.8</v>
      </c>
      <c r="H102" s="72"/>
      <c r="I102" s="72"/>
      <c r="J102" s="39" t="s">
        <v>353</v>
      </c>
      <c r="K102" s="73">
        <f>order_form[[#This Row],[FALL]]+order_form[[#This Row],[SPRING]]</f>
        <v>0</v>
      </c>
    </row>
    <row r="103" spans="1:11" ht="17.100000000000001" customHeight="1" x14ac:dyDescent="0.25">
      <c r="A103" s="38" t="s">
        <v>165</v>
      </c>
      <c r="B103" s="39" t="s">
        <v>166</v>
      </c>
      <c r="C103" s="39"/>
      <c r="D103" s="40" t="s">
        <v>34</v>
      </c>
      <c r="E103" s="48" t="s">
        <v>412</v>
      </c>
      <c r="F103" s="50">
        <v>37.4</v>
      </c>
      <c r="G103" s="50">
        <v>0</v>
      </c>
      <c r="H103" s="72"/>
      <c r="I103" s="72"/>
      <c r="J103" s="39" t="s">
        <v>348</v>
      </c>
      <c r="K103" s="73">
        <f>order_form[[#This Row],[FALL]]+order_form[[#This Row],[SPRING]]</f>
        <v>0</v>
      </c>
    </row>
    <row r="104" spans="1:11" ht="17.100000000000001" customHeight="1" x14ac:dyDescent="0.25">
      <c r="A104" s="38" t="s">
        <v>165</v>
      </c>
      <c r="B104" s="39" t="s">
        <v>166</v>
      </c>
      <c r="C104" s="39"/>
      <c r="D104" s="40" t="s">
        <v>66</v>
      </c>
      <c r="E104" s="48" t="s">
        <v>412</v>
      </c>
      <c r="F104" s="50">
        <v>37.4</v>
      </c>
      <c r="G104" s="50">
        <v>0</v>
      </c>
      <c r="H104" s="72"/>
      <c r="I104" s="72"/>
      <c r="J104" s="39" t="s">
        <v>349</v>
      </c>
      <c r="K104" s="73">
        <f>order_form[[#This Row],[FALL]]+order_form[[#This Row],[SPRING]]</f>
        <v>0</v>
      </c>
    </row>
    <row r="105" spans="1:11" ht="17.100000000000001" customHeight="1" x14ac:dyDescent="0.25">
      <c r="A105" s="38" t="s">
        <v>174</v>
      </c>
      <c r="B105" s="39" t="s">
        <v>175</v>
      </c>
      <c r="C105" s="39"/>
      <c r="D105" s="40" t="s">
        <v>34</v>
      </c>
      <c r="E105" s="48" t="s">
        <v>415</v>
      </c>
      <c r="F105" s="50">
        <v>38.049999999999997</v>
      </c>
      <c r="G105" s="50">
        <v>2</v>
      </c>
      <c r="H105" s="72"/>
      <c r="I105" s="72"/>
      <c r="J105" s="39" t="s">
        <v>354</v>
      </c>
      <c r="K105" s="73">
        <f>order_form[[#This Row],[FALL]]+order_form[[#This Row],[SPRING]]</f>
        <v>0</v>
      </c>
    </row>
    <row r="106" spans="1:11" ht="17.100000000000001" customHeight="1" x14ac:dyDescent="0.25">
      <c r="A106" s="67" t="s">
        <v>174</v>
      </c>
      <c r="B106" s="68" t="s">
        <v>175</v>
      </c>
      <c r="C106" s="68" t="s">
        <v>171</v>
      </c>
      <c r="D106" s="69" t="s">
        <v>34</v>
      </c>
      <c r="E106" s="70" t="s">
        <v>415</v>
      </c>
      <c r="F106" s="71">
        <v>38.049999999999997</v>
      </c>
      <c r="G106" s="71">
        <v>2</v>
      </c>
      <c r="H106" s="74"/>
      <c r="I106" s="74"/>
      <c r="J106" s="68" t="s">
        <v>447</v>
      </c>
      <c r="K106" s="75">
        <f>order_form[[#This Row],[FALL]]+order_form[[#This Row],[SPRING]]</f>
        <v>0</v>
      </c>
    </row>
    <row r="107" spans="1:11" ht="17.100000000000001" customHeight="1" x14ac:dyDescent="0.25">
      <c r="A107" s="38" t="s">
        <v>172</v>
      </c>
      <c r="B107" s="39" t="s">
        <v>173</v>
      </c>
      <c r="C107" s="39" t="s">
        <v>171</v>
      </c>
      <c r="D107" s="40" t="s">
        <v>34</v>
      </c>
      <c r="E107" s="48" t="s">
        <v>415</v>
      </c>
      <c r="F107" s="50">
        <v>38.049999999999997</v>
      </c>
      <c r="G107" s="50">
        <v>0</v>
      </c>
      <c r="H107" s="72"/>
      <c r="I107" s="72"/>
      <c r="J107" s="39" t="s">
        <v>446</v>
      </c>
      <c r="K107" s="73">
        <f>order_form[[#This Row],[FALL]]+order_form[[#This Row],[SPRING]]</f>
        <v>0</v>
      </c>
    </row>
    <row r="108" spans="1:11" ht="17.100000000000001" customHeight="1" x14ac:dyDescent="0.25">
      <c r="A108" s="38" t="s">
        <v>176</v>
      </c>
      <c r="B108" s="39" t="s">
        <v>177</v>
      </c>
      <c r="C108" s="39"/>
      <c r="D108" s="40" t="s">
        <v>31</v>
      </c>
      <c r="E108" s="48" t="s">
        <v>412</v>
      </c>
      <c r="F108" s="50">
        <v>35.200000000000003</v>
      </c>
      <c r="G108" s="50">
        <v>0</v>
      </c>
      <c r="H108" s="72"/>
      <c r="I108" s="72"/>
      <c r="J108" s="39" t="s">
        <v>355</v>
      </c>
      <c r="K108" s="73">
        <f>order_form[[#This Row],[FALL]]+order_form[[#This Row],[SPRING]]</f>
        <v>0</v>
      </c>
    </row>
    <row r="109" spans="1:11" ht="17.100000000000001" customHeight="1" x14ac:dyDescent="0.25">
      <c r="A109" s="38" t="s">
        <v>180</v>
      </c>
      <c r="B109" s="39" t="s">
        <v>181</v>
      </c>
      <c r="C109" s="39"/>
      <c r="D109" s="40" t="s">
        <v>31</v>
      </c>
      <c r="E109" s="48" t="s">
        <v>412</v>
      </c>
      <c r="F109" s="50">
        <v>41.05</v>
      </c>
      <c r="G109" s="50">
        <v>1.5</v>
      </c>
      <c r="H109" s="72"/>
      <c r="I109" s="72"/>
      <c r="J109" s="39" t="s">
        <v>357</v>
      </c>
      <c r="K109" s="73">
        <f>order_form[[#This Row],[FALL]]+order_form[[#This Row],[SPRING]]</f>
        <v>0</v>
      </c>
    </row>
    <row r="110" spans="1:11" ht="17.100000000000001" customHeight="1" x14ac:dyDescent="0.25">
      <c r="A110" s="38" t="s">
        <v>178</v>
      </c>
      <c r="B110" s="39" t="s">
        <v>179</v>
      </c>
      <c r="C110" s="39"/>
      <c r="D110" s="40" t="s">
        <v>31</v>
      </c>
      <c r="E110" s="48" t="s">
        <v>412</v>
      </c>
      <c r="F110" s="50">
        <v>41.05</v>
      </c>
      <c r="G110" s="50">
        <v>0</v>
      </c>
      <c r="H110" s="72"/>
      <c r="I110" s="72"/>
      <c r="J110" s="39" t="s">
        <v>356</v>
      </c>
      <c r="K110" s="73">
        <f>order_form[[#This Row],[FALL]]+order_form[[#This Row],[SPRING]]</f>
        <v>0</v>
      </c>
    </row>
    <row r="111" spans="1:11" ht="17.100000000000001" customHeight="1" x14ac:dyDescent="0.25">
      <c r="A111" s="38" t="s">
        <v>182</v>
      </c>
      <c r="B111" s="39" t="s">
        <v>183</v>
      </c>
      <c r="C111" s="39"/>
      <c r="D111" s="40" t="s">
        <v>31</v>
      </c>
      <c r="E111" s="48" t="s">
        <v>412</v>
      </c>
      <c r="F111" s="50">
        <v>39.799999999999997</v>
      </c>
      <c r="G111" s="50">
        <v>0</v>
      </c>
      <c r="H111" s="72"/>
      <c r="I111" s="72"/>
      <c r="J111" s="39" t="s">
        <v>358</v>
      </c>
      <c r="K111" s="73">
        <f>order_form[[#This Row],[FALL]]+order_form[[#This Row],[SPRING]]</f>
        <v>0</v>
      </c>
    </row>
    <row r="112" spans="1:11" ht="17.100000000000001" customHeight="1" x14ac:dyDescent="0.25">
      <c r="A112" s="38" t="s">
        <v>184</v>
      </c>
      <c r="B112" s="39" t="s">
        <v>185</v>
      </c>
      <c r="C112" s="39"/>
      <c r="D112" s="40" t="s">
        <v>31</v>
      </c>
      <c r="E112" s="48" t="s">
        <v>412</v>
      </c>
      <c r="F112" s="50">
        <v>41.5</v>
      </c>
      <c r="G112" s="50">
        <v>1.75</v>
      </c>
      <c r="H112" s="72"/>
      <c r="I112" s="72"/>
      <c r="J112" s="39" t="s">
        <v>359</v>
      </c>
      <c r="K112" s="73">
        <f>order_form[[#This Row],[FALL]]+order_form[[#This Row],[SPRING]]</f>
        <v>0</v>
      </c>
    </row>
    <row r="113" spans="1:11" ht="17.100000000000001" customHeight="1" x14ac:dyDescent="0.25">
      <c r="A113" s="38" t="s">
        <v>190</v>
      </c>
      <c r="B113" s="39" t="s">
        <v>191</v>
      </c>
      <c r="C113" s="39"/>
      <c r="D113" s="40" t="s">
        <v>31</v>
      </c>
      <c r="E113" s="48" t="s">
        <v>412</v>
      </c>
      <c r="F113" s="50">
        <v>41.5</v>
      </c>
      <c r="G113" s="50">
        <v>1.75</v>
      </c>
      <c r="H113" s="72"/>
      <c r="I113" s="72"/>
      <c r="J113" s="39" t="s">
        <v>362</v>
      </c>
      <c r="K113" s="73">
        <f>order_form[[#This Row],[FALL]]+order_form[[#This Row],[SPRING]]</f>
        <v>0</v>
      </c>
    </row>
    <row r="114" spans="1:11" ht="17.100000000000001" customHeight="1" x14ac:dyDescent="0.25">
      <c r="A114" s="38" t="s">
        <v>186</v>
      </c>
      <c r="B114" s="39" t="s">
        <v>187</v>
      </c>
      <c r="C114" s="39"/>
      <c r="D114" s="40" t="s">
        <v>31</v>
      </c>
      <c r="E114" s="48" t="s">
        <v>412</v>
      </c>
      <c r="F114" s="50">
        <v>41.5</v>
      </c>
      <c r="G114" s="50">
        <v>1.75</v>
      </c>
      <c r="H114" s="72"/>
      <c r="I114" s="72"/>
      <c r="J114" s="39" t="s">
        <v>360</v>
      </c>
      <c r="K114" s="73">
        <f>order_form[[#This Row],[FALL]]+order_form[[#This Row],[SPRING]]</f>
        <v>0</v>
      </c>
    </row>
    <row r="115" spans="1:11" ht="17.100000000000001" customHeight="1" x14ac:dyDescent="0.25">
      <c r="A115" s="38" t="s">
        <v>188</v>
      </c>
      <c r="B115" s="39" t="s">
        <v>189</v>
      </c>
      <c r="C115" s="39"/>
      <c r="D115" s="40" t="s">
        <v>31</v>
      </c>
      <c r="E115" s="48" t="s">
        <v>412</v>
      </c>
      <c r="F115" s="50">
        <v>39.799999999999997</v>
      </c>
      <c r="G115" s="50">
        <v>1.85</v>
      </c>
      <c r="H115" s="72"/>
      <c r="I115" s="72"/>
      <c r="J115" s="39" t="s">
        <v>361</v>
      </c>
      <c r="K115" s="73">
        <f>order_form[[#This Row],[FALL]]+order_form[[#This Row],[SPRING]]</f>
        <v>0</v>
      </c>
    </row>
    <row r="116" spans="1:11" ht="17.100000000000001" customHeight="1" x14ac:dyDescent="0.25">
      <c r="A116" s="38" t="s">
        <v>192</v>
      </c>
      <c r="B116" s="39" t="s">
        <v>193</v>
      </c>
      <c r="C116" s="39"/>
      <c r="D116" s="40" t="s">
        <v>31</v>
      </c>
      <c r="E116" s="48" t="s">
        <v>411</v>
      </c>
      <c r="F116" s="50">
        <v>41.5</v>
      </c>
      <c r="G116" s="50">
        <v>0</v>
      </c>
      <c r="H116" s="72"/>
      <c r="I116" s="72"/>
      <c r="J116" s="39" t="s">
        <v>363</v>
      </c>
      <c r="K116" s="73">
        <f>order_form[[#This Row],[FALL]]+order_form[[#This Row],[SPRING]]</f>
        <v>0</v>
      </c>
    </row>
    <row r="117" spans="1:11" ht="17.100000000000001" customHeight="1" x14ac:dyDescent="0.25">
      <c r="A117" s="38" t="s">
        <v>194</v>
      </c>
      <c r="B117" s="39" t="s">
        <v>195</v>
      </c>
      <c r="C117" s="39"/>
      <c r="D117" s="40" t="s">
        <v>66</v>
      </c>
      <c r="E117" s="48" t="s">
        <v>412</v>
      </c>
      <c r="F117" s="50">
        <v>37.65</v>
      </c>
      <c r="G117" s="50">
        <v>0</v>
      </c>
      <c r="H117" s="72"/>
      <c r="I117" s="72"/>
      <c r="J117" s="39" t="s">
        <v>364</v>
      </c>
      <c r="K117" s="73">
        <f>order_form[[#This Row],[FALL]]+order_form[[#This Row],[SPRING]]</f>
        <v>0</v>
      </c>
    </row>
    <row r="118" spans="1:11" ht="17.100000000000001" customHeight="1" x14ac:dyDescent="0.25">
      <c r="A118" s="38" t="s">
        <v>196</v>
      </c>
      <c r="B118" s="39" t="s">
        <v>197</v>
      </c>
      <c r="C118" s="39"/>
      <c r="D118" s="40" t="s">
        <v>31</v>
      </c>
      <c r="E118" s="48" t="s">
        <v>415</v>
      </c>
      <c r="F118" s="50">
        <v>38.4</v>
      </c>
      <c r="G118" s="50">
        <v>1.5</v>
      </c>
      <c r="H118" s="72"/>
      <c r="I118" s="72"/>
      <c r="J118" s="39" t="s">
        <v>365</v>
      </c>
      <c r="K118" s="73">
        <f>order_form[[#This Row],[FALL]]+order_form[[#This Row],[SPRING]]</f>
        <v>0</v>
      </c>
    </row>
    <row r="119" spans="1:11" ht="17.100000000000001" customHeight="1" x14ac:dyDescent="0.25">
      <c r="A119" s="38" t="s">
        <v>200</v>
      </c>
      <c r="B119" s="39" t="s">
        <v>201</v>
      </c>
      <c r="C119" s="39"/>
      <c r="D119" s="40" t="s">
        <v>31</v>
      </c>
      <c r="E119" s="48" t="s">
        <v>412</v>
      </c>
      <c r="F119" s="50">
        <v>38.4</v>
      </c>
      <c r="G119" s="50">
        <v>1</v>
      </c>
      <c r="H119" s="72"/>
      <c r="I119" s="72"/>
      <c r="J119" s="39" t="s">
        <v>367</v>
      </c>
      <c r="K119" s="73">
        <f>order_form[[#This Row],[FALL]]+order_form[[#This Row],[SPRING]]</f>
        <v>0</v>
      </c>
    </row>
    <row r="120" spans="1:11" ht="17.100000000000001" customHeight="1" x14ac:dyDescent="0.25">
      <c r="A120" s="38" t="s">
        <v>198</v>
      </c>
      <c r="B120" s="39" t="s">
        <v>199</v>
      </c>
      <c r="C120" s="39"/>
      <c r="D120" s="40" t="s">
        <v>31</v>
      </c>
      <c r="E120" s="48" t="s">
        <v>412</v>
      </c>
      <c r="F120" s="50">
        <v>38.4</v>
      </c>
      <c r="G120" s="50">
        <v>3</v>
      </c>
      <c r="H120" s="72"/>
      <c r="I120" s="72"/>
      <c r="J120" s="39" t="s">
        <v>366</v>
      </c>
      <c r="K120" s="73">
        <f>order_form[[#This Row],[FALL]]+order_form[[#This Row],[SPRING]]</f>
        <v>0</v>
      </c>
    </row>
    <row r="121" spans="1:11" ht="17.100000000000001" customHeight="1" x14ac:dyDescent="0.25">
      <c r="A121" s="38" t="s">
        <v>202</v>
      </c>
      <c r="B121" s="39" t="s">
        <v>203</v>
      </c>
      <c r="C121" s="39"/>
      <c r="D121" s="40" t="s">
        <v>31</v>
      </c>
      <c r="E121" s="48" t="s">
        <v>412</v>
      </c>
      <c r="F121" s="50">
        <v>38.4</v>
      </c>
      <c r="G121" s="50">
        <v>0</v>
      </c>
      <c r="H121" s="72"/>
      <c r="I121" s="72"/>
      <c r="J121" s="39" t="s">
        <v>368</v>
      </c>
      <c r="K121" s="73">
        <f>order_form[[#This Row],[FALL]]+order_form[[#This Row],[SPRING]]</f>
        <v>0</v>
      </c>
    </row>
    <row r="122" spans="1:11" ht="17.100000000000001" customHeight="1" x14ac:dyDescent="0.25">
      <c r="A122" s="38" t="s">
        <v>204</v>
      </c>
      <c r="B122" s="39" t="s">
        <v>103</v>
      </c>
      <c r="C122" s="39"/>
      <c r="D122" s="40" t="s">
        <v>31</v>
      </c>
      <c r="E122" s="48" t="s">
        <v>411</v>
      </c>
      <c r="F122" s="50">
        <v>33.5</v>
      </c>
      <c r="G122" s="50">
        <v>0</v>
      </c>
      <c r="H122" s="72"/>
      <c r="I122" s="72"/>
      <c r="J122" s="39" t="s">
        <v>369</v>
      </c>
      <c r="K122" s="73">
        <f>order_form[[#This Row],[FALL]]+order_form[[#This Row],[SPRING]]</f>
        <v>0</v>
      </c>
    </row>
    <row r="123" spans="1:11" ht="17.100000000000001" customHeight="1" x14ac:dyDescent="0.25">
      <c r="A123" s="38" t="s">
        <v>205</v>
      </c>
      <c r="B123" s="39" t="s">
        <v>206</v>
      </c>
      <c r="C123" s="39"/>
      <c r="D123" s="40" t="s">
        <v>31</v>
      </c>
      <c r="E123" s="48" t="s">
        <v>411</v>
      </c>
      <c r="F123" s="50">
        <v>51.95</v>
      </c>
      <c r="G123" s="50">
        <v>1.25</v>
      </c>
      <c r="H123" s="72"/>
      <c r="I123" s="72"/>
      <c r="J123" s="39" t="s">
        <v>370</v>
      </c>
      <c r="K123" s="73">
        <f>order_form[[#This Row],[FALL]]+order_form[[#This Row],[SPRING]]</f>
        <v>0</v>
      </c>
    </row>
    <row r="124" spans="1:11" ht="17.100000000000001" customHeight="1" x14ac:dyDescent="0.25">
      <c r="A124" s="38" t="s">
        <v>207</v>
      </c>
      <c r="B124" s="39" t="s">
        <v>208</v>
      </c>
      <c r="C124" s="39"/>
      <c r="D124" s="40" t="s">
        <v>34</v>
      </c>
      <c r="E124" s="48" t="s">
        <v>414</v>
      </c>
      <c r="F124" s="50">
        <v>33.5</v>
      </c>
      <c r="G124" s="50">
        <v>0</v>
      </c>
      <c r="H124" s="72"/>
      <c r="I124" s="72"/>
      <c r="J124" s="39" t="s">
        <v>371</v>
      </c>
      <c r="K124" s="73">
        <f>order_form[[#This Row],[FALL]]+order_form[[#This Row],[SPRING]]</f>
        <v>0</v>
      </c>
    </row>
    <row r="125" spans="1:11" ht="17.100000000000001" customHeight="1" x14ac:dyDescent="0.25">
      <c r="A125" s="38" t="s">
        <v>209</v>
      </c>
      <c r="B125" s="39" t="s">
        <v>210</v>
      </c>
      <c r="C125" s="39"/>
      <c r="D125" s="40" t="s">
        <v>34</v>
      </c>
      <c r="E125" s="48" t="s">
        <v>415</v>
      </c>
      <c r="F125" s="50">
        <v>31.4</v>
      </c>
      <c r="G125" s="50">
        <v>1.5</v>
      </c>
      <c r="H125" s="72"/>
      <c r="I125" s="72"/>
      <c r="J125" s="39" t="s">
        <v>372</v>
      </c>
      <c r="K125" s="73">
        <f>order_form[[#This Row],[FALL]]+order_form[[#This Row],[SPRING]]</f>
        <v>0</v>
      </c>
    </row>
    <row r="126" spans="1:11" ht="17.100000000000001" customHeight="1" x14ac:dyDescent="0.25">
      <c r="A126" s="38" t="s">
        <v>219</v>
      </c>
      <c r="B126" s="39" t="s">
        <v>220</v>
      </c>
      <c r="C126" s="39"/>
      <c r="D126" s="40" t="s">
        <v>34</v>
      </c>
      <c r="E126" s="48" t="s">
        <v>412</v>
      </c>
      <c r="F126" s="50">
        <v>31.55</v>
      </c>
      <c r="G126" s="50">
        <v>0</v>
      </c>
      <c r="H126" s="72"/>
      <c r="I126" s="72"/>
      <c r="J126" s="39" t="s">
        <v>376</v>
      </c>
      <c r="K126" s="73">
        <f>order_form[[#This Row],[FALL]]+order_form[[#This Row],[SPRING]]</f>
        <v>0</v>
      </c>
    </row>
    <row r="127" spans="1:11" ht="17.100000000000001" customHeight="1" x14ac:dyDescent="0.25">
      <c r="A127" s="38" t="s">
        <v>215</v>
      </c>
      <c r="B127" s="39" t="s">
        <v>216</v>
      </c>
      <c r="C127" s="39"/>
      <c r="D127" s="40" t="s">
        <v>34</v>
      </c>
      <c r="E127" s="48" t="s">
        <v>412</v>
      </c>
      <c r="F127" s="50">
        <v>41.05</v>
      </c>
      <c r="G127" s="50">
        <v>1.75</v>
      </c>
      <c r="H127" s="72"/>
      <c r="I127" s="72"/>
      <c r="J127" s="39" t="s">
        <v>375</v>
      </c>
      <c r="K127" s="73">
        <f>order_form[[#This Row],[FALL]]+order_form[[#This Row],[SPRING]]</f>
        <v>0</v>
      </c>
    </row>
    <row r="128" spans="1:11" ht="17.100000000000001" customHeight="1" x14ac:dyDescent="0.25">
      <c r="A128" s="38" t="s">
        <v>211</v>
      </c>
      <c r="B128" s="39" t="s">
        <v>212</v>
      </c>
      <c r="C128" s="39"/>
      <c r="D128" s="40" t="s">
        <v>34</v>
      </c>
      <c r="E128" s="48" t="s">
        <v>412</v>
      </c>
      <c r="F128" s="50">
        <v>37.700000000000003</v>
      </c>
      <c r="G128" s="50">
        <v>0</v>
      </c>
      <c r="H128" s="72"/>
      <c r="I128" s="72"/>
      <c r="J128" s="39" t="s">
        <v>373</v>
      </c>
      <c r="K128" s="73">
        <f>order_form[[#This Row],[FALL]]+order_form[[#This Row],[SPRING]]</f>
        <v>0</v>
      </c>
    </row>
    <row r="129" spans="1:11" ht="17.100000000000001" customHeight="1" x14ac:dyDescent="0.25">
      <c r="A129" s="38" t="s">
        <v>217</v>
      </c>
      <c r="B129" s="39" t="s">
        <v>218</v>
      </c>
      <c r="C129" s="39"/>
      <c r="D129" s="40" t="s">
        <v>34</v>
      </c>
      <c r="E129" s="48" t="s">
        <v>415</v>
      </c>
      <c r="F129" s="50">
        <v>31.55</v>
      </c>
      <c r="G129" s="50">
        <v>1.25</v>
      </c>
      <c r="H129" s="72"/>
      <c r="I129" s="72"/>
      <c r="J129" s="39" t="s">
        <v>448</v>
      </c>
      <c r="K129" s="73">
        <f>order_form[[#This Row],[FALL]]+order_form[[#This Row],[SPRING]]</f>
        <v>0</v>
      </c>
    </row>
    <row r="130" spans="1:11" ht="17.100000000000001" customHeight="1" x14ac:dyDescent="0.25">
      <c r="A130" s="38" t="s">
        <v>213</v>
      </c>
      <c r="B130" s="39" t="s">
        <v>214</v>
      </c>
      <c r="C130" s="39"/>
      <c r="D130" s="40" t="s">
        <v>34</v>
      </c>
      <c r="E130" s="48" t="s">
        <v>412</v>
      </c>
      <c r="F130" s="50">
        <v>37.700000000000003</v>
      </c>
      <c r="G130" s="50">
        <v>0.75</v>
      </c>
      <c r="H130" s="72"/>
      <c r="I130" s="72"/>
      <c r="J130" s="39" t="s">
        <v>374</v>
      </c>
      <c r="K130" s="73">
        <f>order_form[[#This Row],[FALL]]+order_form[[#This Row],[SPRING]]</f>
        <v>0</v>
      </c>
    </row>
    <row r="131" spans="1:11" ht="17.100000000000001" customHeight="1" x14ac:dyDescent="0.25">
      <c r="A131" s="38" t="s">
        <v>233</v>
      </c>
      <c r="B131" s="39" t="s">
        <v>234</v>
      </c>
      <c r="C131" s="39"/>
      <c r="D131" s="40" t="s">
        <v>81</v>
      </c>
      <c r="E131" s="48" t="s">
        <v>412</v>
      </c>
      <c r="F131" s="50">
        <v>30.15</v>
      </c>
      <c r="G131" s="50">
        <v>0</v>
      </c>
      <c r="H131" s="72"/>
      <c r="I131" s="72"/>
      <c r="J131" s="39" t="s">
        <v>453</v>
      </c>
      <c r="K131" s="73">
        <f>order_form[[#This Row],[FALL]]+order_form[[#This Row],[SPRING]]</f>
        <v>0</v>
      </c>
    </row>
    <row r="132" spans="1:11" ht="17.100000000000001" customHeight="1" x14ac:dyDescent="0.25">
      <c r="A132" s="38" t="s">
        <v>233</v>
      </c>
      <c r="B132" s="39" t="s">
        <v>234</v>
      </c>
      <c r="C132" s="39"/>
      <c r="D132" s="40" t="s">
        <v>66</v>
      </c>
      <c r="E132" s="48" t="s">
        <v>412</v>
      </c>
      <c r="F132" s="50">
        <v>30.15</v>
      </c>
      <c r="G132" s="50">
        <v>0</v>
      </c>
      <c r="H132" s="72"/>
      <c r="I132" s="72"/>
      <c r="J132" s="39" t="s">
        <v>381</v>
      </c>
      <c r="K132" s="73">
        <f>order_form[[#This Row],[FALL]]+order_form[[#This Row],[SPRING]]</f>
        <v>0</v>
      </c>
    </row>
    <row r="133" spans="1:11" ht="17.100000000000001" customHeight="1" x14ac:dyDescent="0.25">
      <c r="A133" s="38" t="s">
        <v>237</v>
      </c>
      <c r="B133" s="40" t="s">
        <v>238</v>
      </c>
      <c r="C133" s="40"/>
      <c r="D133" s="40" t="s">
        <v>34</v>
      </c>
      <c r="E133" s="48" t="s">
        <v>415</v>
      </c>
      <c r="F133" s="50">
        <v>33.200000000000003</v>
      </c>
      <c r="G133" s="50">
        <v>0</v>
      </c>
      <c r="H133" s="72"/>
      <c r="I133" s="72"/>
      <c r="J133" s="39" t="s">
        <v>383</v>
      </c>
      <c r="K133" s="73">
        <f>order_form[[#This Row],[FALL]]+order_form[[#This Row],[SPRING]]</f>
        <v>0</v>
      </c>
    </row>
    <row r="134" spans="1:11" ht="17.100000000000001" customHeight="1" x14ac:dyDescent="0.25">
      <c r="A134" s="38" t="s">
        <v>237</v>
      </c>
      <c r="B134" s="40" t="s">
        <v>238</v>
      </c>
      <c r="C134" s="40"/>
      <c r="D134" s="40" t="s">
        <v>81</v>
      </c>
      <c r="E134" s="48" t="s">
        <v>415</v>
      </c>
      <c r="F134" s="50">
        <v>33.200000000000003</v>
      </c>
      <c r="G134" s="50">
        <v>0</v>
      </c>
      <c r="H134" s="72"/>
      <c r="I134" s="72"/>
      <c r="J134" s="39" t="s">
        <v>455</v>
      </c>
      <c r="K134" s="73">
        <f>order_form[[#This Row],[FALL]]+order_form[[#This Row],[SPRING]]</f>
        <v>0</v>
      </c>
    </row>
    <row r="135" spans="1:11" ht="17.100000000000001" customHeight="1" x14ac:dyDescent="0.25">
      <c r="A135" s="38" t="s">
        <v>256</v>
      </c>
      <c r="B135" s="40" t="s">
        <v>257</v>
      </c>
      <c r="C135" s="40"/>
      <c r="D135" s="40" t="s">
        <v>81</v>
      </c>
      <c r="E135" s="48" t="s">
        <v>415</v>
      </c>
      <c r="F135" s="50">
        <v>35.049999999999997</v>
      </c>
      <c r="G135" s="50">
        <v>2</v>
      </c>
      <c r="H135" s="72"/>
      <c r="I135" s="72"/>
      <c r="J135" s="39" t="s">
        <v>457</v>
      </c>
      <c r="K135" s="73">
        <f>order_form[[#This Row],[FALL]]+order_form[[#This Row],[SPRING]]</f>
        <v>0</v>
      </c>
    </row>
    <row r="136" spans="1:11" ht="17.100000000000001" customHeight="1" x14ac:dyDescent="0.25">
      <c r="A136" s="38" t="s">
        <v>235</v>
      </c>
      <c r="B136" s="40" t="s">
        <v>236</v>
      </c>
      <c r="C136" s="40"/>
      <c r="D136" s="40" t="s">
        <v>81</v>
      </c>
      <c r="E136" s="48" t="s">
        <v>415</v>
      </c>
      <c r="F136" s="50">
        <v>30.15</v>
      </c>
      <c r="G136" s="50">
        <v>0</v>
      </c>
      <c r="H136" s="72"/>
      <c r="I136" s="72"/>
      <c r="J136" s="39" t="s">
        <v>454</v>
      </c>
      <c r="K136" s="73">
        <f>order_form[[#This Row],[FALL]]+order_form[[#This Row],[SPRING]]</f>
        <v>0</v>
      </c>
    </row>
    <row r="137" spans="1:11" ht="17.100000000000001" customHeight="1" x14ac:dyDescent="0.25">
      <c r="A137" s="38" t="s">
        <v>235</v>
      </c>
      <c r="B137" s="39" t="s">
        <v>236</v>
      </c>
      <c r="C137" s="39"/>
      <c r="D137" s="40" t="s">
        <v>66</v>
      </c>
      <c r="E137" s="48" t="s">
        <v>415</v>
      </c>
      <c r="F137" s="50">
        <v>30.15</v>
      </c>
      <c r="G137" s="50">
        <v>0</v>
      </c>
      <c r="H137" s="72"/>
      <c r="I137" s="72"/>
      <c r="J137" s="39" t="s">
        <v>382</v>
      </c>
      <c r="K137" s="73">
        <f>order_form[[#This Row],[FALL]]+order_form[[#This Row],[SPRING]]</f>
        <v>0</v>
      </c>
    </row>
    <row r="138" spans="1:11" ht="17.100000000000001" customHeight="1" x14ac:dyDescent="0.25">
      <c r="A138" s="38" t="s">
        <v>225</v>
      </c>
      <c r="B138" s="39" t="s">
        <v>226</v>
      </c>
      <c r="C138" s="39"/>
      <c r="D138" s="40" t="s">
        <v>81</v>
      </c>
      <c r="E138" s="48" t="s">
        <v>413</v>
      </c>
      <c r="F138" s="50">
        <v>34.9</v>
      </c>
      <c r="G138" s="50">
        <v>1.75</v>
      </c>
      <c r="H138" s="72"/>
      <c r="I138" s="72"/>
      <c r="J138" s="39" t="s">
        <v>450</v>
      </c>
      <c r="K138" s="73">
        <f>order_form[[#This Row],[FALL]]+order_form[[#This Row],[SPRING]]</f>
        <v>0</v>
      </c>
    </row>
    <row r="139" spans="1:11" ht="17.100000000000001" customHeight="1" x14ac:dyDescent="0.25">
      <c r="A139" s="38" t="s">
        <v>225</v>
      </c>
      <c r="B139" s="39" t="s">
        <v>226</v>
      </c>
      <c r="C139" s="39"/>
      <c r="D139" s="40" t="s">
        <v>66</v>
      </c>
      <c r="E139" s="48" t="s">
        <v>413</v>
      </c>
      <c r="F139" s="50">
        <v>34.9</v>
      </c>
      <c r="G139" s="50">
        <v>1.75</v>
      </c>
      <c r="H139" s="72"/>
      <c r="I139" s="72"/>
      <c r="J139" s="39" t="s">
        <v>378</v>
      </c>
      <c r="K139" s="73">
        <f>order_form[[#This Row],[FALL]]+order_form[[#This Row],[SPRING]]</f>
        <v>0</v>
      </c>
    </row>
    <row r="140" spans="1:11" ht="17.100000000000001" customHeight="1" x14ac:dyDescent="0.25">
      <c r="A140" s="38" t="s">
        <v>227</v>
      </c>
      <c r="B140" s="39" t="s">
        <v>228</v>
      </c>
      <c r="C140" s="39" t="s">
        <v>160</v>
      </c>
      <c r="D140" s="40" t="s">
        <v>81</v>
      </c>
      <c r="E140" s="48" t="s">
        <v>412</v>
      </c>
      <c r="F140" s="50">
        <v>30.15</v>
      </c>
      <c r="G140" s="50">
        <v>0</v>
      </c>
      <c r="H140" s="72"/>
      <c r="I140" s="72"/>
      <c r="J140" s="39" t="s">
        <v>451</v>
      </c>
      <c r="K140" s="73">
        <f>order_form[[#This Row],[FALL]]+order_form[[#This Row],[SPRING]]</f>
        <v>0</v>
      </c>
    </row>
    <row r="141" spans="1:11" ht="17.100000000000001" customHeight="1" x14ac:dyDescent="0.25">
      <c r="A141" s="38" t="s">
        <v>227</v>
      </c>
      <c r="B141" s="39" t="s">
        <v>228</v>
      </c>
      <c r="C141" s="39" t="s">
        <v>160</v>
      </c>
      <c r="D141" s="40" t="s">
        <v>66</v>
      </c>
      <c r="E141" s="48" t="s">
        <v>412</v>
      </c>
      <c r="F141" s="50">
        <v>30.15</v>
      </c>
      <c r="G141" s="50">
        <v>0</v>
      </c>
      <c r="H141" s="72"/>
      <c r="I141" s="72"/>
      <c r="J141" s="39" t="s">
        <v>379</v>
      </c>
      <c r="K141" s="73">
        <f>order_form[[#This Row],[FALL]]+order_form[[#This Row],[SPRING]]</f>
        <v>0</v>
      </c>
    </row>
    <row r="142" spans="1:11" ht="17.100000000000001" customHeight="1" x14ac:dyDescent="0.25">
      <c r="A142" s="38" t="s">
        <v>221</v>
      </c>
      <c r="B142" s="39" t="s">
        <v>222</v>
      </c>
      <c r="C142" s="39"/>
      <c r="D142" s="40" t="s">
        <v>66</v>
      </c>
      <c r="E142" s="48" t="s">
        <v>414</v>
      </c>
      <c r="F142" s="50">
        <v>30.15</v>
      </c>
      <c r="G142" s="50">
        <v>0</v>
      </c>
      <c r="H142" s="72"/>
      <c r="I142" s="72"/>
      <c r="J142" s="39" t="s">
        <v>377</v>
      </c>
      <c r="K142" s="73">
        <f>order_form[[#This Row],[FALL]]+order_form[[#This Row],[SPRING]]</f>
        <v>0</v>
      </c>
    </row>
    <row r="143" spans="1:11" ht="17.100000000000001" customHeight="1" x14ac:dyDescent="0.25">
      <c r="A143" s="38" t="s">
        <v>427</v>
      </c>
      <c r="B143" s="40" t="s">
        <v>428</v>
      </c>
      <c r="C143" s="40"/>
      <c r="D143" s="40" t="s">
        <v>34</v>
      </c>
      <c r="E143" s="48">
        <v>4</v>
      </c>
      <c r="F143" s="50">
        <v>35.049999999999997</v>
      </c>
      <c r="G143" s="50">
        <v>0</v>
      </c>
      <c r="H143" s="72"/>
      <c r="I143" s="72"/>
      <c r="J143" s="46" t="s">
        <v>458</v>
      </c>
      <c r="K143" s="73">
        <f>order_form[[#This Row],[FALL]]+order_form[[#This Row],[SPRING]]</f>
        <v>0</v>
      </c>
    </row>
    <row r="144" spans="1:11" ht="17.100000000000001" customHeight="1" x14ac:dyDescent="0.25">
      <c r="A144" s="38" t="s">
        <v>223</v>
      </c>
      <c r="B144" s="39" t="s">
        <v>224</v>
      </c>
      <c r="C144" s="39"/>
      <c r="D144" s="40" t="s">
        <v>81</v>
      </c>
      <c r="E144" s="48" t="s">
        <v>412</v>
      </c>
      <c r="F144" s="50">
        <v>30.15</v>
      </c>
      <c r="G144" s="50">
        <v>0</v>
      </c>
      <c r="H144" s="72"/>
      <c r="I144" s="72"/>
      <c r="J144" s="46" t="s">
        <v>449</v>
      </c>
      <c r="K144" s="73">
        <f>order_form[[#This Row],[FALL]]+order_form[[#This Row],[SPRING]]</f>
        <v>0</v>
      </c>
    </row>
    <row r="145" spans="1:11" ht="17.100000000000001" customHeight="1" x14ac:dyDescent="0.25">
      <c r="A145" s="41" t="s">
        <v>229</v>
      </c>
      <c r="B145" s="66" t="s">
        <v>230</v>
      </c>
      <c r="C145" s="66"/>
      <c r="D145" s="42" t="s">
        <v>66</v>
      </c>
      <c r="E145" s="49" t="s">
        <v>415</v>
      </c>
      <c r="F145" s="51">
        <v>30.15</v>
      </c>
      <c r="G145" s="51">
        <v>0</v>
      </c>
      <c r="H145" s="72"/>
      <c r="I145" s="72"/>
      <c r="J145" s="47" t="s">
        <v>380</v>
      </c>
      <c r="K145" s="73">
        <f>order_form[[#This Row],[FALL]]+order_form[[#This Row],[SPRING]]</f>
        <v>0</v>
      </c>
    </row>
    <row r="146" spans="1:11" ht="17.100000000000001" customHeight="1" x14ac:dyDescent="0.25">
      <c r="A146" s="41" t="s">
        <v>244</v>
      </c>
      <c r="B146" s="42" t="s">
        <v>245</v>
      </c>
      <c r="C146" s="42" t="s">
        <v>243</v>
      </c>
      <c r="D146" s="42" t="s">
        <v>81</v>
      </c>
      <c r="E146" s="49" t="s">
        <v>415</v>
      </c>
      <c r="F146" s="51">
        <v>33.6</v>
      </c>
      <c r="G146" s="51">
        <v>1</v>
      </c>
      <c r="H146" s="72"/>
      <c r="I146" s="72"/>
      <c r="J146" s="47" t="s">
        <v>387</v>
      </c>
      <c r="K146" s="73">
        <f>order_form[[#This Row],[FALL]]+order_form[[#This Row],[SPRING]]</f>
        <v>0</v>
      </c>
    </row>
    <row r="147" spans="1:11" ht="17.100000000000001" customHeight="1" x14ac:dyDescent="0.25">
      <c r="A147" s="38" t="s">
        <v>244</v>
      </c>
      <c r="B147" s="40" t="s">
        <v>245</v>
      </c>
      <c r="C147" s="40" t="s">
        <v>246</v>
      </c>
      <c r="D147" s="40" t="s">
        <v>81</v>
      </c>
      <c r="E147" s="48" t="s">
        <v>415</v>
      </c>
      <c r="F147" s="50">
        <v>33.6</v>
      </c>
      <c r="G147" s="50">
        <v>1</v>
      </c>
      <c r="H147" s="72"/>
      <c r="I147" s="72"/>
      <c r="J147" s="46" t="s">
        <v>388</v>
      </c>
      <c r="K147" s="73">
        <f>order_form[[#This Row],[FALL]]+order_form[[#This Row],[SPRING]]</f>
        <v>0</v>
      </c>
    </row>
    <row r="148" spans="1:11" ht="17.100000000000001" customHeight="1" x14ac:dyDescent="0.25">
      <c r="A148" s="41" t="s">
        <v>244</v>
      </c>
      <c r="B148" s="42" t="s">
        <v>245</v>
      </c>
      <c r="C148" s="42" t="s">
        <v>246</v>
      </c>
      <c r="D148" s="42" t="s">
        <v>66</v>
      </c>
      <c r="E148" s="49" t="s">
        <v>415</v>
      </c>
      <c r="F148" s="51">
        <v>33.6</v>
      </c>
      <c r="G148" s="51">
        <v>1</v>
      </c>
      <c r="H148" s="72"/>
      <c r="I148" s="72"/>
      <c r="J148" s="47" t="s">
        <v>389</v>
      </c>
      <c r="K148" s="73">
        <f>order_form[[#This Row],[FALL]]+order_form[[#This Row],[SPRING]]</f>
        <v>0</v>
      </c>
    </row>
    <row r="149" spans="1:11" ht="17.100000000000001" customHeight="1" x14ac:dyDescent="0.25">
      <c r="A149" s="38" t="s">
        <v>247</v>
      </c>
      <c r="B149" s="40" t="s">
        <v>248</v>
      </c>
      <c r="C149" s="40"/>
      <c r="D149" s="40" t="s">
        <v>66</v>
      </c>
      <c r="E149" s="48" t="s">
        <v>415</v>
      </c>
      <c r="F149" s="50">
        <v>35.049999999999997</v>
      </c>
      <c r="G149" s="50">
        <v>2</v>
      </c>
      <c r="H149" s="72"/>
      <c r="I149" s="72"/>
      <c r="J149" s="46" t="s">
        <v>390</v>
      </c>
      <c r="K149" s="73">
        <f>order_form[[#This Row],[FALL]]+order_form[[#This Row],[SPRING]]</f>
        <v>0</v>
      </c>
    </row>
    <row r="150" spans="1:11" ht="17.100000000000001" customHeight="1" x14ac:dyDescent="0.25">
      <c r="A150" s="38" t="s">
        <v>231</v>
      </c>
      <c r="B150" s="39" t="s">
        <v>232</v>
      </c>
      <c r="C150" s="39"/>
      <c r="D150" s="40" t="s">
        <v>81</v>
      </c>
      <c r="E150" s="48" t="s">
        <v>415</v>
      </c>
      <c r="F150" s="50">
        <v>30.15</v>
      </c>
      <c r="G150" s="50">
        <v>0</v>
      </c>
      <c r="H150" s="72"/>
      <c r="I150" s="72"/>
      <c r="J150" s="46" t="s">
        <v>452</v>
      </c>
      <c r="K150" s="73">
        <f>order_form[[#This Row],[FALL]]+order_form[[#This Row],[SPRING]]</f>
        <v>0</v>
      </c>
    </row>
    <row r="151" spans="1:11" ht="17.100000000000001" customHeight="1" x14ac:dyDescent="0.25">
      <c r="A151" s="38" t="s">
        <v>241</v>
      </c>
      <c r="B151" s="40" t="s">
        <v>242</v>
      </c>
      <c r="C151" s="40"/>
      <c r="D151" s="40" t="s">
        <v>66</v>
      </c>
      <c r="E151" s="48" t="s">
        <v>412</v>
      </c>
      <c r="F151" s="50">
        <v>35.049999999999997</v>
      </c>
      <c r="G151" s="50">
        <v>0</v>
      </c>
      <c r="H151" s="72"/>
      <c r="I151" s="72"/>
      <c r="J151" s="46" t="s">
        <v>386</v>
      </c>
      <c r="K151" s="73">
        <f>order_form[[#This Row],[FALL]]+order_form[[#This Row],[SPRING]]</f>
        <v>0</v>
      </c>
    </row>
    <row r="152" spans="1:11" ht="17.100000000000001" customHeight="1" x14ac:dyDescent="0.25">
      <c r="A152" s="38" t="s">
        <v>239</v>
      </c>
      <c r="B152" s="40" t="s">
        <v>240</v>
      </c>
      <c r="C152" s="40"/>
      <c r="D152" s="40" t="s">
        <v>81</v>
      </c>
      <c r="E152" s="48" t="s">
        <v>415</v>
      </c>
      <c r="F152" s="50">
        <v>35.049999999999997</v>
      </c>
      <c r="G152" s="50">
        <v>1.75</v>
      </c>
      <c r="H152" s="72"/>
      <c r="I152" s="72"/>
      <c r="J152" s="46" t="s">
        <v>384</v>
      </c>
      <c r="K152" s="73">
        <f>order_form[[#This Row],[FALL]]+order_form[[#This Row],[SPRING]]</f>
        <v>0</v>
      </c>
    </row>
    <row r="153" spans="1:11" ht="17.100000000000001" customHeight="1" x14ac:dyDescent="0.25">
      <c r="A153" s="76" t="s">
        <v>239</v>
      </c>
      <c r="B153" s="77" t="s">
        <v>240</v>
      </c>
      <c r="C153" s="77"/>
      <c r="D153" s="77" t="s">
        <v>66</v>
      </c>
      <c r="E153" s="78" t="s">
        <v>415</v>
      </c>
      <c r="F153" s="79">
        <v>35.049999999999997</v>
      </c>
      <c r="G153" s="79">
        <v>1.75</v>
      </c>
      <c r="H153" s="80"/>
      <c r="I153" s="80"/>
      <c r="J153" s="81" t="s">
        <v>385</v>
      </c>
      <c r="K153" s="73">
        <f>order_form[[#This Row],[FALL]]+order_form[[#This Row],[SPRING]]</f>
        <v>0</v>
      </c>
    </row>
    <row r="154" spans="1:11" ht="17.100000000000001" customHeight="1" x14ac:dyDescent="0.25">
      <c r="A154" s="38" t="s">
        <v>252</v>
      </c>
      <c r="B154" s="40" t="s">
        <v>253</v>
      </c>
      <c r="C154" s="40"/>
      <c r="D154" s="40" t="s">
        <v>81</v>
      </c>
      <c r="E154" s="48" t="s">
        <v>415</v>
      </c>
      <c r="F154" s="50">
        <v>35.049999999999997</v>
      </c>
      <c r="G154" s="50">
        <v>2</v>
      </c>
      <c r="H154" s="72"/>
      <c r="I154" s="72"/>
      <c r="J154" s="46" t="s">
        <v>393</v>
      </c>
      <c r="K154" s="73">
        <f>order_form[[#This Row],[FALL]]+order_form[[#This Row],[SPRING]]</f>
        <v>0</v>
      </c>
    </row>
    <row r="155" spans="1:11" ht="17.100000000000001" customHeight="1" x14ac:dyDescent="0.25">
      <c r="A155" s="38" t="s">
        <v>252</v>
      </c>
      <c r="B155" s="40" t="s">
        <v>253</v>
      </c>
      <c r="C155" s="40"/>
      <c r="D155" s="40" t="s">
        <v>66</v>
      </c>
      <c r="E155" s="48" t="s">
        <v>415</v>
      </c>
      <c r="F155" s="50">
        <v>35.049999999999997</v>
      </c>
      <c r="G155" s="50">
        <v>2</v>
      </c>
      <c r="H155" s="72"/>
      <c r="I155" s="72"/>
      <c r="J155" s="46" t="s">
        <v>394</v>
      </c>
      <c r="K155" s="73">
        <f>order_form[[#This Row],[FALL]]+order_form[[#This Row],[SPRING]]</f>
        <v>0</v>
      </c>
    </row>
    <row r="156" spans="1:11" ht="17.100000000000001" customHeight="1" x14ac:dyDescent="0.25">
      <c r="A156" s="38" t="s">
        <v>254</v>
      </c>
      <c r="B156" s="40" t="s">
        <v>255</v>
      </c>
      <c r="C156" s="40"/>
      <c r="D156" s="40" t="s">
        <v>81</v>
      </c>
      <c r="E156" s="48" t="s">
        <v>415</v>
      </c>
      <c r="F156" s="50">
        <v>35.049999999999997</v>
      </c>
      <c r="G156" s="50">
        <v>2</v>
      </c>
      <c r="H156" s="72"/>
      <c r="I156" s="72"/>
      <c r="J156" s="46" t="s">
        <v>456</v>
      </c>
      <c r="K156" s="73">
        <f>order_form[[#This Row],[FALL]]+order_form[[#This Row],[SPRING]]</f>
        <v>0</v>
      </c>
    </row>
    <row r="157" spans="1:11" ht="17.100000000000001" customHeight="1" x14ac:dyDescent="0.25">
      <c r="A157" s="38" t="s">
        <v>254</v>
      </c>
      <c r="B157" s="40" t="s">
        <v>255</v>
      </c>
      <c r="C157" s="40"/>
      <c r="D157" s="40" t="s">
        <v>66</v>
      </c>
      <c r="E157" s="48" t="s">
        <v>415</v>
      </c>
      <c r="F157" s="50">
        <v>35.049999999999997</v>
      </c>
      <c r="G157" s="50">
        <v>2</v>
      </c>
      <c r="H157" s="72"/>
      <c r="I157" s="72"/>
      <c r="J157" s="46" t="s">
        <v>395</v>
      </c>
      <c r="K157" s="73">
        <f>order_form[[#This Row],[FALL]]+order_form[[#This Row],[SPRING]]</f>
        <v>0</v>
      </c>
    </row>
    <row r="158" spans="1:11" ht="17.100000000000001" customHeight="1" x14ac:dyDescent="0.25">
      <c r="A158" s="38" t="s">
        <v>250</v>
      </c>
      <c r="B158" s="40" t="s">
        <v>251</v>
      </c>
      <c r="C158" s="40"/>
      <c r="D158" s="40" t="s">
        <v>66</v>
      </c>
      <c r="E158" s="48" t="s">
        <v>414</v>
      </c>
      <c r="F158" s="50">
        <v>35.049999999999997</v>
      </c>
      <c r="G158" s="50">
        <v>0.95</v>
      </c>
      <c r="H158" s="72"/>
      <c r="I158" s="72"/>
      <c r="J158" s="46" t="s">
        <v>392</v>
      </c>
      <c r="K158" s="73">
        <f>order_form[[#This Row],[FALL]]+order_form[[#This Row],[SPRING]]</f>
        <v>0</v>
      </c>
    </row>
    <row r="159" spans="1:11" ht="17.100000000000001" customHeight="1" x14ac:dyDescent="0.25">
      <c r="A159" s="41" t="s">
        <v>249</v>
      </c>
      <c r="B159" s="42" t="s">
        <v>74</v>
      </c>
      <c r="C159" s="42"/>
      <c r="D159" s="42" t="s">
        <v>66</v>
      </c>
      <c r="E159" s="49" t="s">
        <v>415</v>
      </c>
      <c r="F159" s="51">
        <v>35.049999999999997</v>
      </c>
      <c r="G159" s="51">
        <v>1</v>
      </c>
      <c r="H159" s="72"/>
      <c r="I159" s="72"/>
      <c r="J159" s="47" t="s">
        <v>391</v>
      </c>
      <c r="K159" s="73">
        <f>order_form[[#This Row],[FALL]]+order_form[[#This Row],[SPRING]]</f>
        <v>0</v>
      </c>
    </row>
    <row r="160" spans="1:11" ht="17.100000000000001" customHeight="1" x14ac:dyDescent="0.25">
      <c r="A160" s="38" t="s">
        <v>258</v>
      </c>
      <c r="B160" s="40" t="s">
        <v>259</v>
      </c>
      <c r="C160" s="40"/>
      <c r="D160" s="40" t="s">
        <v>66</v>
      </c>
      <c r="E160" s="48" t="s">
        <v>415</v>
      </c>
      <c r="F160" s="50">
        <v>34.1</v>
      </c>
      <c r="G160" s="50">
        <v>0</v>
      </c>
      <c r="H160" s="72"/>
      <c r="I160" s="72"/>
      <c r="J160" s="46" t="s">
        <v>396</v>
      </c>
      <c r="K160" s="73">
        <f>order_form[[#This Row],[FALL]]+order_form[[#This Row],[SPRING]]</f>
        <v>0</v>
      </c>
    </row>
    <row r="161" spans="1:11" ht="17.100000000000001" customHeight="1" x14ac:dyDescent="0.25">
      <c r="A161" s="38" t="s">
        <v>262</v>
      </c>
      <c r="B161" s="40" t="s">
        <v>263</v>
      </c>
      <c r="C161" s="40"/>
      <c r="D161" s="40" t="s">
        <v>31</v>
      </c>
      <c r="E161" s="48" t="s">
        <v>411</v>
      </c>
      <c r="F161" s="50">
        <v>35.75</v>
      </c>
      <c r="G161" s="50">
        <v>0</v>
      </c>
      <c r="H161" s="72"/>
      <c r="I161" s="72"/>
      <c r="J161" s="46" t="s">
        <v>398</v>
      </c>
      <c r="K161" s="73">
        <f>order_form[[#This Row],[FALL]]+order_form[[#This Row],[SPRING]]</f>
        <v>0</v>
      </c>
    </row>
    <row r="162" spans="1:11" ht="17.100000000000001" customHeight="1" x14ac:dyDescent="0.25">
      <c r="A162" s="38" t="s">
        <v>260</v>
      </c>
      <c r="B162" s="40" t="s">
        <v>261</v>
      </c>
      <c r="C162" s="40"/>
      <c r="D162" s="40" t="s">
        <v>34</v>
      </c>
      <c r="E162" s="48" t="s">
        <v>412</v>
      </c>
      <c r="F162" s="50">
        <v>37.700000000000003</v>
      </c>
      <c r="G162" s="50">
        <v>1.25</v>
      </c>
      <c r="H162" s="72"/>
      <c r="I162" s="72"/>
      <c r="J162" s="46" t="s">
        <v>397</v>
      </c>
      <c r="K162" s="73">
        <f>order_form[[#This Row],[FALL]]+order_form[[#This Row],[SPRING]]</f>
        <v>0</v>
      </c>
    </row>
    <row r="163" spans="1:11" ht="17.100000000000001" customHeight="1" x14ac:dyDescent="0.25">
      <c r="A163" s="41" t="s">
        <v>260</v>
      </c>
      <c r="B163" s="42" t="s">
        <v>261</v>
      </c>
      <c r="C163" s="42"/>
      <c r="D163" s="42" t="s">
        <v>66</v>
      </c>
      <c r="E163" s="49" t="s">
        <v>412</v>
      </c>
      <c r="F163" s="51">
        <v>37.700000000000003</v>
      </c>
      <c r="G163" s="51">
        <v>1.25</v>
      </c>
      <c r="H163" s="72"/>
      <c r="I163" s="72"/>
      <c r="J163" s="47" t="s">
        <v>459</v>
      </c>
      <c r="K163" s="73">
        <f>order_form[[#This Row],[FALL]]+order_form[[#This Row],[SPRING]]</f>
        <v>0</v>
      </c>
    </row>
    <row r="164" spans="1:11" ht="17.100000000000001" customHeight="1" x14ac:dyDescent="0.25">
      <c r="A164" s="38" t="s">
        <v>268</v>
      </c>
      <c r="B164" s="40" t="s">
        <v>269</v>
      </c>
      <c r="C164" s="40"/>
      <c r="D164" s="40" t="s">
        <v>31</v>
      </c>
      <c r="E164" s="48" t="s">
        <v>412</v>
      </c>
      <c r="F164" s="50">
        <v>36.6</v>
      </c>
      <c r="G164" s="50">
        <v>1.65</v>
      </c>
      <c r="H164" s="72"/>
      <c r="I164" s="72"/>
      <c r="J164" s="46" t="s">
        <v>401</v>
      </c>
      <c r="K164" s="73">
        <f>order_form[[#This Row],[FALL]]+order_form[[#This Row],[SPRING]]</f>
        <v>0</v>
      </c>
    </row>
    <row r="165" spans="1:11" ht="17.100000000000001" customHeight="1" x14ac:dyDescent="0.25">
      <c r="A165" s="38" t="s">
        <v>264</v>
      </c>
      <c r="B165" s="40" t="s">
        <v>265</v>
      </c>
      <c r="C165" s="40"/>
      <c r="D165" s="40" t="s">
        <v>31</v>
      </c>
      <c r="E165" s="48" t="s">
        <v>412</v>
      </c>
      <c r="F165" s="50">
        <v>36.6</v>
      </c>
      <c r="G165" s="50">
        <v>1.5</v>
      </c>
      <c r="H165" s="72"/>
      <c r="I165" s="72"/>
      <c r="J165" s="46" t="s">
        <v>399</v>
      </c>
      <c r="K165" s="73">
        <f>order_form[[#This Row],[FALL]]+order_form[[#This Row],[SPRING]]</f>
        <v>0</v>
      </c>
    </row>
    <row r="166" spans="1:11" ht="17.100000000000001" customHeight="1" x14ac:dyDescent="0.25">
      <c r="A166" s="38" t="s">
        <v>266</v>
      </c>
      <c r="B166" s="40" t="s">
        <v>267</v>
      </c>
      <c r="C166" s="40"/>
      <c r="D166" s="40" t="s">
        <v>31</v>
      </c>
      <c r="E166" s="48" t="s">
        <v>412</v>
      </c>
      <c r="F166" s="50">
        <v>36.6</v>
      </c>
      <c r="G166" s="50">
        <v>0</v>
      </c>
      <c r="H166" s="72"/>
      <c r="I166" s="72"/>
      <c r="J166" s="46" t="s">
        <v>400</v>
      </c>
      <c r="K166" s="73">
        <f>order_form[[#This Row],[FALL]]+order_form[[#This Row],[SPRING]]</f>
        <v>0</v>
      </c>
    </row>
    <row r="167" spans="1:11" ht="17.100000000000001" customHeight="1" x14ac:dyDescent="0.25">
      <c r="A167" s="38" t="s">
        <v>270</v>
      </c>
      <c r="B167" s="40" t="s">
        <v>271</v>
      </c>
      <c r="C167" s="40"/>
      <c r="D167" s="40" t="s">
        <v>31</v>
      </c>
      <c r="E167" s="48" t="s">
        <v>412</v>
      </c>
      <c r="F167" s="50">
        <v>33.799999999999997</v>
      </c>
      <c r="G167" s="50">
        <v>0</v>
      </c>
      <c r="H167" s="72"/>
      <c r="I167" s="72"/>
      <c r="J167" s="46" t="s">
        <v>402</v>
      </c>
      <c r="K167" s="73">
        <f>order_form[[#This Row],[FALL]]+order_form[[#This Row],[SPRING]]</f>
        <v>0</v>
      </c>
    </row>
    <row r="168" spans="1:11" ht="17.100000000000001" customHeight="1" x14ac:dyDescent="0.25">
      <c r="A168" s="38" t="s">
        <v>272</v>
      </c>
      <c r="B168" s="40" t="s">
        <v>273</v>
      </c>
      <c r="C168" s="40"/>
      <c r="D168" s="40" t="s">
        <v>31</v>
      </c>
      <c r="E168" s="48" t="s">
        <v>412</v>
      </c>
      <c r="F168" s="50">
        <v>39.85</v>
      </c>
      <c r="G168" s="50">
        <v>1.5</v>
      </c>
      <c r="H168" s="72"/>
      <c r="I168" s="72"/>
      <c r="J168" s="46" t="s">
        <v>403</v>
      </c>
      <c r="K168" s="73">
        <f>order_form[[#This Row],[FALL]]+order_form[[#This Row],[SPRING]]</f>
        <v>0</v>
      </c>
    </row>
    <row r="169" spans="1:11" ht="17.100000000000001" customHeight="1" x14ac:dyDescent="0.25">
      <c r="A169" s="38" t="s">
        <v>274</v>
      </c>
      <c r="B169" s="40" t="s">
        <v>275</v>
      </c>
      <c r="C169" s="40"/>
      <c r="D169" s="40" t="s">
        <v>34</v>
      </c>
      <c r="E169" s="48" t="s">
        <v>412</v>
      </c>
      <c r="F169" s="50">
        <v>39.85</v>
      </c>
      <c r="G169" s="50">
        <v>0.85</v>
      </c>
      <c r="H169" s="72"/>
      <c r="I169" s="72"/>
      <c r="J169" s="46" t="s">
        <v>404</v>
      </c>
      <c r="K169" s="73">
        <f>order_form[[#This Row],[FALL]]+order_form[[#This Row],[SPRING]]</f>
        <v>0</v>
      </c>
    </row>
    <row r="170" spans="1:11" ht="17.100000000000001" customHeight="1" x14ac:dyDescent="0.25">
      <c r="A170" s="38" t="s">
        <v>274</v>
      </c>
      <c r="B170" s="40" t="s">
        <v>275</v>
      </c>
      <c r="C170" s="40"/>
      <c r="D170" s="40" t="s">
        <v>31</v>
      </c>
      <c r="E170" s="48" t="s">
        <v>412</v>
      </c>
      <c r="F170" s="50">
        <v>39.85</v>
      </c>
      <c r="G170" s="50">
        <v>0.85</v>
      </c>
      <c r="H170" s="72"/>
      <c r="I170" s="72"/>
      <c r="J170" s="46" t="s">
        <v>405</v>
      </c>
      <c r="K170" s="73">
        <f>order_form[[#This Row],[FALL]]+order_form[[#This Row],[SPRING]]</f>
        <v>0</v>
      </c>
    </row>
    <row r="171" spans="1:11" ht="17.100000000000001" customHeight="1" x14ac:dyDescent="0.25">
      <c r="A171" s="38" t="s">
        <v>282</v>
      </c>
      <c r="B171" s="40" t="s">
        <v>283</v>
      </c>
      <c r="C171" s="40"/>
      <c r="D171" s="40" t="s">
        <v>66</v>
      </c>
      <c r="E171" s="48" t="s">
        <v>415</v>
      </c>
      <c r="F171" s="50">
        <v>36.5</v>
      </c>
      <c r="G171" s="50">
        <v>0</v>
      </c>
      <c r="H171" s="72"/>
      <c r="I171" s="72"/>
      <c r="J171" s="46" t="s">
        <v>409</v>
      </c>
      <c r="K171" s="73">
        <f>order_form[[#This Row],[FALL]]+order_form[[#This Row],[SPRING]]</f>
        <v>0</v>
      </c>
    </row>
    <row r="172" spans="1:11" ht="17.100000000000001" customHeight="1" x14ac:dyDescent="0.25">
      <c r="A172" s="38" t="s">
        <v>276</v>
      </c>
      <c r="B172" s="40" t="s">
        <v>277</v>
      </c>
      <c r="C172" s="40"/>
      <c r="D172" s="40" t="s">
        <v>66</v>
      </c>
      <c r="E172" s="48" t="s">
        <v>412</v>
      </c>
      <c r="F172" s="50">
        <v>36.5</v>
      </c>
      <c r="G172" s="50">
        <v>0</v>
      </c>
      <c r="H172" s="72"/>
      <c r="I172" s="72"/>
      <c r="J172" s="46" t="s">
        <v>406</v>
      </c>
      <c r="K172" s="73">
        <f>order_form[[#This Row],[FALL]]+order_form[[#This Row],[SPRING]]</f>
        <v>0</v>
      </c>
    </row>
    <row r="173" spans="1:11" ht="17.100000000000001" customHeight="1" x14ac:dyDescent="0.25">
      <c r="A173" s="38" t="s">
        <v>280</v>
      </c>
      <c r="B173" s="40" t="s">
        <v>281</v>
      </c>
      <c r="C173" s="40"/>
      <c r="D173" s="40" t="s">
        <v>66</v>
      </c>
      <c r="E173" s="48" t="s">
        <v>415</v>
      </c>
      <c r="F173" s="50">
        <v>36.5</v>
      </c>
      <c r="G173" s="50">
        <v>1</v>
      </c>
      <c r="H173" s="72"/>
      <c r="I173" s="72"/>
      <c r="J173" s="46" t="s">
        <v>408</v>
      </c>
      <c r="K173" s="73">
        <f>order_form[[#This Row],[FALL]]+order_form[[#This Row],[SPRING]]</f>
        <v>0</v>
      </c>
    </row>
    <row r="174" spans="1:11" ht="17.100000000000001" customHeight="1" x14ac:dyDescent="0.25">
      <c r="A174" s="38" t="s">
        <v>284</v>
      </c>
      <c r="B174" s="40" t="s">
        <v>285</v>
      </c>
      <c r="C174" s="40"/>
      <c r="D174" s="40" t="s">
        <v>66</v>
      </c>
      <c r="E174" s="48" t="s">
        <v>412</v>
      </c>
      <c r="F174" s="50">
        <v>36.5</v>
      </c>
      <c r="G174" s="50">
        <v>1.0900000000000001</v>
      </c>
      <c r="H174" s="72"/>
      <c r="I174" s="72"/>
      <c r="J174" s="46" t="s">
        <v>410</v>
      </c>
      <c r="K174" s="73">
        <f>order_form[[#This Row],[FALL]]+order_form[[#This Row],[SPRING]]</f>
        <v>0</v>
      </c>
    </row>
    <row r="175" spans="1:11" ht="17.100000000000001" customHeight="1" thickBot="1" x14ac:dyDescent="0.3">
      <c r="A175" s="61" t="s">
        <v>278</v>
      </c>
      <c r="B175" s="62" t="s">
        <v>279</v>
      </c>
      <c r="C175" s="62"/>
      <c r="D175" s="62" t="s">
        <v>66</v>
      </c>
      <c r="E175" s="63" t="s">
        <v>412</v>
      </c>
      <c r="F175" s="64">
        <v>36.5</v>
      </c>
      <c r="G175" s="64">
        <v>1.75</v>
      </c>
      <c r="H175" s="82"/>
      <c r="I175" s="82"/>
      <c r="J175" s="65" t="s">
        <v>407</v>
      </c>
      <c r="K175" s="83">
        <f>order_form[[#This Row],[FALL]]+order_form[[#This Row],[SPRING]]</f>
        <v>0</v>
      </c>
    </row>
  </sheetData>
  <sheetProtection selectLockedCells="1" autoFilter="0"/>
  <mergeCells count="9">
    <mergeCell ref="A11:I11"/>
    <mergeCell ref="E1:I6"/>
    <mergeCell ref="E9:F9"/>
    <mergeCell ref="G7:K7"/>
    <mergeCell ref="G8:K8"/>
    <mergeCell ref="H9:I9"/>
    <mergeCell ref="D10:F10"/>
    <mergeCell ref="A8:F8"/>
    <mergeCell ref="A9:C9"/>
  </mergeCells>
  <phoneticPr fontId="26" type="noConversion"/>
  <conditionalFormatting sqref="A18:K18">
    <cfRule type="cellIs" dxfId="1" priority="8" stopIfTrue="1" operator="equal">
      <formula>"bud &amp; bloom"</formula>
    </cfRule>
  </conditionalFormatting>
  <conditionalFormatting sqref="A19:K175">
    <cfRule type="expression" dxfId="0" priority="1">
      <formula>MOD(SUMPRODUCT(--($A$19:$A19&lt;&gt;$A$18:$A18)),2)=1</formula>
    </cfRule>
  </conditionalFormatting>
  <hyperlinks>
    <hyperlink ref="A6" r:id="rId1" xr:uid="{00000000-0004-0000-0000-000000000000}"/>
    <hyperlink ref="D16" r:id="rId2" xr:uid="{00000000-0004-0000-0000-000001000000}"/>
  </hyperlinks>
  <pageMargins left="0.25" right="0.25" top="0.25" bottom="0.3" header="0.3" footer="0.2"/>
  <pageSetup scale="75" fitToHeight="25" orientation="landscape" r:id="rId3"/>
  <headerFooter alignWithMargins="0">
    <oddFooter>Page &amp;P</oddFooter>
  </headerFooter>
  <ignoredErrors>
    <ignoredError sqref="E19:E175" numberStoredAsText="1"/>
  </ignoredError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2027 JFS Vigor Liner Order Form</vt:lpstr>
      <vt:lpstr>'2027 JFS Vigor Liner Order Form'!Print_Area</vt:lpstr>
      <vt:lpstr>'2027 JFS Vigor Liner Order Form'!Print_Titles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Bailey</dc:creator>
  <cp:lastModifiedBy>Caly Traudt</cp:lastModifiedBy>
  <cp:lastPrinted>2026-05-13T20:07:42Z</cp:lastPrinted>
  <dcterms:created xsi:type="dcterms:W3CDTF">2019-03-21T16:08:53Z</dcterms:created>
  <dcterms:modified xsi:type="dcterms:W3CDTF">2026-06-08T22:25:05Z</dcterms:modified>
</cp:coreProperties>
</file>