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14_{80462E8D-9C08-4782-A4E5-D663EC059DCE}" xr6:coauthVersionLast="47" xr6:coauthVersionMax="47" xr10:uidLastSave="{00000000-0000-0000-0000-000000000000}"/>
  <bookViews>
    <workbookView xWindow="-120" yWindow="-120" windowWidth="29040" windowHeight="15720" xr2:uid="{8B3D61E6-998A-41C6-8925-05209020E5F2}"/>
  </bookViews>
  <sheets>
    <sheet name="B&amp;B" sheetId="1" r:id="rId1"/>
  </sheets>
  <externalReferences>
    <externalReference r:id="rId2"/>
  </externalReferences>
  <definedNames>
    <definedName name="_xlnm._FilterDatabase" localSheetId="0" hidden="1">'B&amp;B'!$A$10:$K$64</definedName>
    <definedName name="info_product">[1]item_info!$A:$A</definedName>
    <definedName name="info_upc">[1]item_info!$K:$K</definedName>
    <definedName name="_xlnm.Print_Area" localSheetId="0">'B&amp;B'!$A$1:$K$64</definedName>
    <definedName name="_xlnm.Print_Titles" localSheetId="0">'B&amp;B'!$10:$10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11" i="1"/>
</calcChain>
</file>

<file path=xl/sharedStrings.xml><?xml version="1.0" encoding="utf-8"?>
<sst xmlns="http://schemas.openxmlformats.org/spreadsheetml/2006/main" count="347" uniqueCount="179">
  <si>
    <t>Sales Contacts</t>
  </si>
  <si>
    <t>503-663-4128 | Fax: 503-663-2121</t>
  </si>
  <si>
    <r>
      <rPr>
        <b/>
        <sz val="11.5"/>
        <rFont val="Calibri"/>
        <family val="2"/>
      </rPr>
      <t xml:space="preserve">  Sam Barkley</t>
    </r>
    <r>
      <rPr>
        <sz val="11.5"/>
        <color theme="10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SamB@jfschmidt.com</t>
    </r>
  </si>
  <si>
    <t>Toll-Free: 1-800-825-8202</t>
  </si>
  <si>
    <r>
      <t xml:space="preserve">                  </t>
    </r>
    <r>
      <rPr>
        <b/>
        <sz val="11.5"/>
        <rFont val="Calibri"/>
        <family val="2"/>
      </rPr>
      <t>Jessica Hutchings</t>
    </r>
    <r>
      <rPr>
        <sz val="11.5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Jessicah@jfschmidt.com</t>
    </r>
  </si>
  <si>
    <t>PO Box 189 | Boring, OR 97009</t>
  </si>
  <si>
    <r>
      <t xml:space="preserve">       </t>
    </r>
    <r>
      <rPr>
        <b/>
        <sz val="11.5"/>
        <rFont val="Calibri"/>
        <family val="2"/>
      </rPr>
      <t>Brian Mumm</t>
    </r>
    <r>
      <rPr>
        <sz val="11.5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</si>
  <si>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</si>
  <si>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</si>
  <si>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t>Product #</t>
  </si>
  <si>
    <t>Botanic Name</t>
  </si>
  <si>
    <t>Common Name</t>
  </si>
  <si>
    <t>Root Form/Type</t>
  </si>
  <si>
    <t>Size</t>
  </si>
  <si>
    <t>Zone</t>
  </si>
  <si>
    <t>Price</t>
  </si>
  <si>
    <t>Royalty</t>
  </si>
  <si>
    <t>Available</t>
  </si>
  <si>
    <t>NET Price</t>
  </si>
  <si>
    <t>Order Qty</t>
  </si>
  <si>
    <t>Multi-Stem</t>
  </si>
  <si>
    <t>7 FT</t>
  </si>
  <si>
    <t>6</t>
  </si>
  <si>
    <t>6 FT</t>
  </si>
  <si>
    <t>5 FT</t>
  </si>
  <si>
    <t>A04020270061</t>
  </si>
  <si>
    <t>Acer circinatum 'Pacific Fire'</t>
  </si>
  <si>
    <t>Pacific Fire Maple</t>
  </si>
  <si>
    <t>A04020270062</t>
  </si>
  <si>
    <t>4 FT</t>
  </si>
  <si>
    <t>3 FT</t>
  </si>
  <si>
    <t>5</t>
  </si>
  <si>
    <t/>
  </si>
  <si>
    <t>1 1/2"</t>
  </si>
  <si>
    <t>1 1/4"</t>
  </si>
  <si>
    <t>1 3/4"</t>
  </si>
  <si>
    <t>1"</t>
  </si>
  <si>
    <t>Low Head</t>
  </si>
  <si>
    <t>Acer palmatum 'Bloodgood'</t>
  </si>
  <si>
    <t>Bloodgood Japanese Maple</t>
  </si>
  <si>
    <t>A12502270062</t>
  </si>
  <si>
    <t>A12502270064</t>
  </si>
  <si>
    <t>42"</t>
  </si>
  <si>
    <t>Acer palmatum 'Twombley's Red Sentinel'</t>
  </si>
  <si>
    <t>Twombley's Red Sentinel Japanese Maple</t>
  </si>
  <si>
    <t>Acer palmatum dissectum 'Red Dragon'</t>
  </si>
  <si>
    <t>Red Dragon Japanese Maple</t>
  </si>
  <si>
    <t>Acer pseudosieboldianum x palm 'Hasselkus'</t>
  </si>
  <si>
    <t>Northern Glow® Maple</t>
  </si>
  <si>
    <t>4</t>
  </si>
  <si>
    <t>Cedrus atlantica glauca</t>
  </si>
  <si>
    <t>Blue Atlas Cedar</t>
  </si>
  <si>
    <t>A30001070056</t>
  </si>
  <si>
    <t>10 FT</t>
  </si>
  <si>
    <t>Cornus kousa chinensis</t>
  </si>
  <si>
    <t>Chinese Kousa Dogwood</t>
  </si>
  <si>
    <t>A35054270062</t>
  </si>
  <si>
    <t>A35054270064</t>
  </si>
  <si>
    <t>Cornus kousa 'Milky Way Select'</t>
  </si>
  <si>
    <t>Milky Way Select Dogwood</t>
  </si>
  <si>
    <t>A35057070006</t>
  </si>
  <si>
    <t>Fagus sylvatica 'Pendula'</t>
  </si>
  <si>
    <t>Weeping Beech</t>
  </si>
  <si>
    <t>A44008070007</t>
  </si>
  <si>
    <t>A64020070008</t>
  </si>
  <si>
    <t>Parrotia persica 'JL Columnar'</t>
  </si>
  <si>
    <t>Persian Spire™ Parrotia</t>
  </si>
  <si>
    <t>Picea pungens 'Bakeri'</t>
  </si>
  <si>
    <t>Bakeri Blue Spruce</t>
  </si>
  <si>
    <t>2</t>
  </si>
  <si>
    <t>5b</t>
  </si>
  <si>
    <t>Styrax obassia</t>
  </si>
  <si>
    <t>Fragrant Snowbell</t>
  </si>
  <si>
    <t>A82510070009</t>
  </si>
  <si>
    <t>Styrax japonicus 'Fragrant Fountain'</t>
  </si>
  <si>
    <t>Fragrant Fountain Snowbell</t>
  </si>
  <si>
    <t>A04020270059</t>
  </si>
  <si>
    <t>A04020270060</t>
  </si>
  <si>
    <t>Cornus kousa x nuttallii 'KN4-43'</t>
  </si>
  <si>
    <t>Starlight® Dogwood</t>
  </si>
  <si>
    <t>A35063070009</t>
  </si>
  <si>
    <t>A67009070061</t>
  </si>
  <si>
    <t>A12566270064</t>
  </si>
  <si>
    <t>Styrax japonicus 'JFS-D'</t>
  </si>
  <si>
    <t>Snowcone® Snowbell</t>
  </si>
  <si>
    <t>Fagus sylvatica 'Purple Fountain'</t>
  </si>
  <si>
    <t>Purple Fountain Beech</t>
  </si>
  <si>
    <t xml:space="preserve"> </t>
  </si>
  <si>
    <t>Acer palmatum</t>
  </si>
  <si>
    <t>Green Japanese Maple</t>
  </si>
  <si>
    <t>A35069070015</t>
  </si>
  <si>
    <t>Cornus x 'KN 30-8'</t>
  </si>
  <si>
    <t>Venus® Dogwood</t>
  </si>
  <si>
    <t>A12502070009</t>
  </si>
  <si>
    <t>A12504270061</t>
  </si>
  <si>
    <t>A82505070009</t>
  </si>
  <si>
    <t>A82520070015</t>
  </si>
  <si>
    <r>
      <rPr>
        <b/>
        <sz val="38"/>
        <color theme="1"/>
        <rFont val="Calibri"/>
        <family val="2"/>
      </rPr>
      <t xml:space="preserve">               </t>
    </r>
    <r>
      <rPr>
        <b/>
        <u/>
        <sz val="38"/>
        <color theme="1"/>
        <rFont val="Calibri"/>
        <family val="2"/>
      </rPr>
      <t>B&amp;B AVAILABILITY</t>
    </r>
  </si>
  <si>
    <t>A14515270059</t>
  </si>
  <si>
    <r>
      <rPr>
        <sz val="11.5"/>
        <color theme="10"/>
        <rFont val="Calibri"/>
        <family val="2"/>
      </rPr>
      <t xml:space="preserve">      </t>
    </r>
    <r>
      <rPr>
        <u/>
        <sz val="11.5"/>
        <color theme="10"/>
        <rFont val="Calibri"/>
        <family val="2"/>
      </rPr>
      <t xml:space="preserve"> Click Here for Abbreviations</t>
    </r>
  </si>
  <si>
    <t>Acer griseum</t>
  </si>
  <si>
    <t>Paperbark Maple</t>
  </si>
  <si>
    <t>A35069070009</t>
  </si>
  <si>
    <r>
      <rPr>
        <sz val="11.5"/>
        <color theme="10"/>
        <rFont val="Calibri"/>
        <family val="2"/>
      </rPr>
      <t xml:space="preserve">    </t>
    </r>
    <r>
      <rPr>
        <b/>
        <sz val="11.5"/>
        <rFont val="Calibri"/>
        <family val="2"/>
      </rPr>
      <t xml:space="preserve">                                              Cathie Bown </t>
    </r>
    <r>
      <rPr>
        <sz val="11.5"/>
        <color theme="10"/>
        <rFont val="Calibri"/>
        <family val="2"/>
      </rPr>
      <t xml:space="preserve">- </t>
    </r>
    <r>
      <rPr>
        <u/>
        <sz val="11.5"/>
        <color rgb="FF0000FF"/>
        <rFont val="Calibri"/>
        <family val="2"/>
      </rPr>
      <t>Cathieb@jfschmidt.com</t>
    </r>
  </si>
  <si>
    <t>A07508070007</t>
  </si>
  <si>
    <t>A56507070008</t>
  </si>
  <si>
    <t>Liquidambar styraciflua 'Rotundiloba'</t>
  </si>
  <si>
    <t>Rotundiloba Sweetgum</t>
  </si>
  <si>
    <t>A12567770063</t>
  </si>
  <si>
    <t>A44009070009</t>
  </si>
  <si>
    <t>Acer palmatum 'Crimson Queen'</t>
  </si>
  <si>
    <t>Crimson Queen Japanese Maple</t>
  </si>
  <si>
    <t>A12501770064</t>
  </si>
  <si>
    <t>A12519270061</t>
  </si>
  <si>
    <t>Acer palmatum 'Wolff'</t>
  </si>
  <si>
    <t>Emperor I® Japanese Maple</t>
  </si>
  <si>
    <t>A31587070007</t>
  </si>
  <si>
    <t>Cercis canadensis 'Ruby Falls'</t>
  </si>
  <si>
    <t>Ruby Falls Redbud</t>
  </si>
  <si>
    <t>A35048070009</t>
  </si>
  <si>
    <t>Cornus florida rubra</t>
  </si>
  <si>
    <t>Pink Flowering Dogwood</t>
  </si>
  <si>
    <t>A35069070008</t>
  </si>
  <si>
    <t>A67019070057</t>
  </si>
  <si>
    <t>Picea abies  'Cupressina'</t>
  </si>
  <si>
    <t>Columnar Norway Spruce</t>
  </si>
  <si>
    <t>9 FT</t>
  </si>
  <si>
    <t>A82060070019</t>
  </si>
  <si>
    <t>Stewartia pseudocamellia</t>
  </si>
  <si>
    <t>Japanese Stewartia</t>
  </si>
  <si>
    <t>A82535070008</t>
  </si>
  <si>
    <t>Styrax japonicus 'Evening Light'</t>
  </si>
  <si>
    <t>Evening Light Snowbell</t>
  </si>
  <si>
    <t>A12544770063</t>
  </si>
  <si>
    <t>Acer palmatum dissectum 'Lionheart'</t>
  </si>
  <si>
    <t>Lionheart Japanese Maple</t>
  </si>
  <si>
    <t>A12544770064</t>
  </si>
  <si>
    <t>A12560770062</t>
  </si>
  <si>
    <t>Acer palmatum dissectum 'Tamukeyama'</t>
  </si>
  <si>
    <t>Tamukeyama Japanese Maple</t>
  </si>
  <si>
    <t>A35012070005</t>
  </si>
  <si>
    <t>Cornus controversa 'June Snow-JFS'</t>
  </si>
  <si>
    <t>June Snow™ Dogwood</t>
  </si>
  <si>
    <t>2"</t>
  </si>
  <si>
    <t>A56530070007</t>
  </si>
  <si>
    <t>Liquidambar styraciflua 'Slender Silhouette'</t>
  </si>
  <si>
    <t>Slender Silhouette Sweetgum</t>
  </si>
  <si>
    <t>A56530070008</t>
  </si>
  <si>
    <t>A62512070008</t>
  </si>
  <si>
    <t>Nyssa sylvatica</t>
  </si>
  <si>
    <t>Black Tupelo</t>
  </si>
  <si>
    <t>A68013070062</t>
  </si>
  <si>
    <t>Pinus strobus 'Fastigiata'</t>
  </si>
  <si>
    <t>Fastigiate White Pine</t>
  </si>
  <si>
    <t>A82060070009</t>
  </si>
  <si>
    <t>A82535070009</t>
  </si>
  <si>
    <t>A87530070063</t>
  </si>
  <si>
    <t>Tsuga mertensiana</t>
  </si>
  <si>
    <t>Mountain Hemlock</t>
  </si>
  <si>
    <t>A31576070007</t>
  </si>
  <si>
    <t>Cercis canadensis 'Pink Pom Poms'</t>
  </si>
  <si>
    <t>Pink Pom Poms Redbud</t>
  </si>
  <si>
    <t>6b</t>
  </si>
  <si>
    <t>A31576070008</t>
  </si>
  <si>
    <t>A35041070007</t>
  </si>
  <si>
    <t>Cornus florida 'Comco No. 1'</t>
  </si>
  <si>
    <t>Cherokee Brave Dogwood</t>
  </si>
  <si>
    <t>A68042070062</t>
  </si>
  <si>
    <t>Pinus heldreichii (syn. P. leucodermis)</t>
  </si>
  <si>
    <t>Bosnian Pine</t>
  </si>
  <si>
    <t>A68042070064</t>
  </si>
  <si>
    <t>A56507070009</t>
  </si>
  <si>
    <t>A64050070009</t>
  </si>
  <si>
    <t>Parrotia persica 'Inge's Ruby Vase'</t>
  </si>
  <si>
    <t>Ruby Vase Parrotia</t>
  </si>
  <si>
    <t>A67020070062</t>
  </si>
  <si>
    <t>Picea pungens 'Fat Albert'</t>
  </si>
  <si>
    <t>Fat Albert Spruce</t>
  </si>
  <si>
    <t>Updated:  June 2nd,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</si>
</sst>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[$$-409]* #,##0.00_);_([$$-409]* \(#,##0.00\);_([$$-409]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.5"/>
      <name val="Calibri"/>
      <family val="2"/>
    </font>
    <font>
      <sz val="10"/>
      <name val="Calibri"/>
      <family val="2"/>
    </font>
    <font>
      <sz val="12"/>
      <color theme="1"/>
      <name val="Calibri"/>
      <family val="2"/>
      <scheme val="minor"/>
    </font>
    <font>
      <b/>
      <sz val="11.5"/>
      <color rgb="FFC00000"/>
      <name val="Calibri"/>
      <family val="2"/>
    </font>
    <font>
      <u/>
      <sz val="10"/>
      <color indexed="12"/>
      <name val="Arial"/>
      <family val="2"/>
    </font>
    <font>
      <b/>
      <sz val="10.5"/>
      <name val="Calibri"/>
      <family val="2"/>
    </font>
    <font>
      <sz val="11.5"/>
      <color rgb="FF0070C0"/>
      <name val="Calibri"/>
      <family val="2"/>
    </font>
    <font>
      <b/>
      <sz val="11.5"/>
      <color theme="1"/>
      <name val="Calibri"/>
      <family val="2"/>
    </font>
    <font>
      <sz val="9.5"/>
      <name val="Calibri"/>
      <family val="2"/>
    </font>
    <font>
      <u/>
      <sz val="11.5"/>
      <color theme="10"/>
      <name val="Calibri"/>
      <family val="2"/>
    </font>
    <font>
      <b/>
      <sz val="11.5"/>
      <name val="Calibri"/>
      <family val="2"/>
    </font>
    <font>
      <sz val="11.5"/>
      <color theme="10"/>
      <name val="Calibri"/>
      <family val="2"/>
    </font>
    <font>
      <u/>
      <sz val="11.5"/>
      <color rgb="FF0000FF"/>
      <name val="Calibri"/>
      <family val="2"/>
    </font>
    <font>
      <u/>
      <sz val="11.5"/>
      <color indexed="12"/>
      <name val="Calibri"/>
      <family val="2"/>
    </font>
    <font>
      <u/>
      <sz val="9"/>
      <color theme="10"/>
      <name val="Calibri"/>
      <family val="2"/>
      <scheme val="minor"/>
    </font>
    <font>
      <u/>
      <sz val="11.5"/>
      <color indexed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.5"/>
      <name val="Calibri"/>
      <family val="2"/>
      <scheme val="minor"/>
    </font>
    <font>
      <b/>
      <u/>
      <sz val="38"/>
      <color theme="1"/>
      <name val="Calibri"/>
      <family val="2"/>
    </font>
    <font>
      <b/>
      <sz val="38"/>
      <color theme="1"/>
      <name val="Calibri"/>
      <family val="2"/>
    </font>
    <font>
      <u/>
      <sz val="38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4" fillId="0" borderId="0" xfId="3" applyFont="1"/>
    <xf numFmtId="0" fontId="5" fillId="0" borderId="0" xfId="3" applyFont="1"/>
    <xf numFmtId="0" fontId="5" fillId="0" borderId="0" xfId="3" applyFont="1" applyAlignment="1">
      <alignment horizontal="left"/>
    </xf>
    <xf numFmtId="0" fontId="4" fillId="2" borderId="0" xfId="3" applyFont="1" applyFill="1" applyAlignment="1">
      <alignment horizontal="center" wrapText="1"/>
    </xf>
    <xf numFmtId="0" fontId="6" fillId="0" borderId="0" xfId="5" applyAlignment="1">
      <alignment horizontal="center"/>
    </xf>
    <xf numFmtId="0" fontId="9" fillId="0" borderId="0" xfId="6" applyNumberFormat="1" applyFont="1" applyFill="1" applyBorder="1" applyAlignment="1" applyProtection="1">
      <alignment horizontal="right"/>
    </xf>
    <xf numFmtId="0" fontId="4" fillId="0" borderId="0" xfId="3" applyFont="1" applyAlignment="1">
      <alignment wrapText="1"/>
    </xf>
    <xf numFmtId="0" fontId="10" fillId="0" borderId="0" xfId="6" applyNumberFormat="1" applyFont="1" applyFill="1" applyBorder="1" applyAlignment="1" applyProtection="1"/>
    <xf numFmtId="0" fontId="4" fillId="0" borderId="0" xfId="3" applyFont="1" applyAlignment="1">
      <alignment horizontal="left"/>
    </xf>
    <xf numFmtId="0" fontId="12" fillId="0" borderId="0" xfId="3" applyFont="1" applyAlignment="1">
      <alignment horizontal="right"/>
    </xf>
    <xf numFmtId="0" fontId="4" fillId="0" borderId="0" xfId="3" applyFont="1" applyAlignment="1">
      <alignment horizontal="left" wrapText="1"/>
    </xf>
    <xf numFmtId="0" fontId="2" fillId="0" borderId="0" xfId="2" applyAlignment="1"/>
    <xf numFmtId="0" fontId="18" fillId="0" borderId="0" xfId="2" applyFont="1" applyAlignment="1"/>
    <xf numFmtId="0" fontId="25" fillId="0" borderId="0" xfId="3" applyFont="1"/>
    <xf numFmtId="0" fontId="25" fillId="0" borderId="0" xfId="3" applyFont="1" applyAlignment="1">
      <alignment horizontal="left"/>
    </xf>
    <xf numFmtId="0" fontId="27" fillId="0" borderId="0" xfId="3" applyFont="1"/>
    <xf numFmtId="0" fontId="28" fillId="0" borderId="0" xfId="3" applyFont="1" applyAlignment="1">
      <alignment horizontal="left"/>
    </xf>
    <xf numFmtId="0" fontId="29" fillId="0" borderId="0" xfId="3" applyFont="1" applyAlignment="1">
      <alignment horizontal="left"/>
    </xf>
    <xf numFmtId="0" fontId="29" fillId="2" borderId="0" xfId="3" applyFont="1" applyFill="1" applyAlignment="1">
      <alignment horizontal="left"/>
    </xf>
    <xf numFmtId="0" fontId="25" fillId="0" borderId="0" xfId="3" applyFont="1" applyAlignment="1">
      <alignment horizontal="center"/>
    </xf>
    <xf numFmtId="164" fontId="25" fillId="0" borderId="0" xfId="3" applyNumberFormat="1" applyFont="1" applyAlignment="1">
      <alignment horizontal="center"/>
    </xf>
    <xf numFmtId="165" fontId="25" fillId="0" borderId="0" xfId="3" applyNumberFormat="1" applyFont="1" applyAlignment="1">
      <alignment horizontal="center"/>
    </xf>
    <xf numFmtId="0" fontId="20" fillId="0" borderId="0" xfId="6" applyNumberFormat="1" applyFont="1" applyFill="1" applyBorder="1" applyAlignment="1" applyProtection="1">
      <alignment horizontal="left" wrapText="1"/>
    </xf>
    <xf numFmtId="0" fontId="21" fillId="0" borderId="0" xfId="3" applyFont="1"/>
    <xf numFmtId="0" fontId="21" fillId="0" borderId="0" xfId="3" applyFont="1" applyAlignment="1">
      <alignment horizontal="center"/>
    </xf>
    <xf numFmtId="0" fontId="22" fillId="0" borderId="0" xfId="3" applyFont="1" applyAlignment="1">
      <alignment horizontal="center"/>
    </xf>
    <xf numFmtId="0" fontId="23" fillId="0" borderId="0" xfId="6" applyNumberFormat="1" applyFont="1" applyFill="1" applyBorder="1" applyAlignment="1" applyProtection="1">
      <alignment horizontal="center" wrapText="1"/>
    </xf>
    <xf numFmtId="9" fontId="24" fillId="4" borderId="1" xfId="1" applyFont="1" applyFill="1" applyBorder="1" applyAlignment="1">
      <alignment horizontal="center"/>
    </xf>
    <xf numFmtId="0" fontId="1" fillId="2" borderId="9" xfId="5" applyFont="1" applyFill="1" applyBorder="1"/>
    <xf numFmtId="0" fontId="1" fillId="2" borderId="3" xfId="5" applyFont="1" applyFill="1" applyBorder="1"/>
    <xf numFmtId="0" fontId="1" fillId="2" borderId="4" xfId="5" applyFont="1" applyFill="1" applyBorder="1"/>
    <xf numFmtId="0" fontId="1" fillId="2" borderId="4" xfId="5" applyFont="1" applyFill="1" applyBorder="1" applyAlignment="1">
      <alignment horizontal="center"/>
    </xf>
    <xf numFmtId="164" fontId="1" fillId="2" borderId="4" xfId="5" applyNumberFormat="1" applyFont="1" applyFill="1" applyBorder="1" applyAlignment="1">
      <alignment horizontal="center"/>
    </xf>
    <xf numFmtId="1" fontId="1" fillId="2" borderId="4" xfId="5" applyNumberFormat="1" applyFont="1" applyFill="1" applyBorder="1" applyAlignment="1">
      <alignment horizontal="center"/>
    </xf>
    <xf numFmtId="0" fontId="21" fillId="5" borderId="5" xfId="3" applyFont="1" applyFill="1" applyBorder="1" applyAlignment="1">
      <alignment horizontal="center"/>
    </xf>
    <xf numFmtId="0" fontId="21" fillId="2" borderId="9" xfId="3" applyFont="1" applyFill="1" applyBorder="1" applyAlignment="1">
      <alignment horizontal="left"/>
    </xf>
    <xf numFmtId="0" fontId="21" fillId="2" borderId="3" xfId="3" applyFont="1" applyFill="1" applyBorder="1" applyAlignment="1">
      <alignment horizontal="left"/>
    </xf>
    <xf numFmtId="0" fontId="21" fillId="2" borderId="4" xfId="3" applyFont="1" applyFill="1" applyBorder="1" applyAlignment="1">
      <alignment horizontal="left"/>
    </xf>
    <xf numFmtId="0" fontId="21" fillId="2" borderId="4" xfId="3" applyFont="1" applyFill="1" applyBorder="1" applyAlignment="1">
      <alignment horizontal="center"/>
    </xf>
    <xf numFmtId="164" fontId="21" fillId="2" borderId="4" xfId="3" applyNumberFormat="1" applyFont="1" applyFill="1" applyBorder="1" applyAlignment="1">
      <alignment horizontal="center"/>
    </xf>
    <xf numFmtId="1" fontId="21" fillId="2" borderId="4" xfId="3" applyNumberFormat="1" applyFont="1" applyFill="1" applyBorder="1" applyAlignment="1">
      <alignment horizontal="center"/>
    </xf>
    <xf numFmtId="0" fontId="21" fillId="2" borderId="7" xfId="3" applyFont="1" applyFill="1" applyBorder="1" applyAlignment="1">
      <alignment horizontal="left"/>
    </xf>
    <xf numFmtId="0" fontId="21" fillId="2" borderId="6" xfId="3" applyFont="1" applyFill="1" applyBorder="1" applyAlignment="1">
      <alignment horizontal="left"/>
    </xf>
    <xf numFmtId="0" fontId="21" fillId="2" borderId="6" xfId="3" applyFont="1" applyFill="1" applyBorder="1" applyAlignment="1">
      <alignment horizontal="center"/>
    </xf>
    <xf numFmtId="164" fontId="21" fillId="2" borderId="6" xfId="3" applyNumberFormat="1" applyFont="1" applyFill="1" applyBorder="1" applyAlignment="1">
      <alignment horizontal="center"/>
    </xf>
    <xf numFmtId="1" fontId="21" fillId="2" borderId="6" xfId="3" applyNumberFormat="1" applyFont="1" applyFill="1" applyBorder="1" applyAlignment="1">
      <alignment horizontal="center"/>
    </xf>
    <xf numFmtId="0" fontId="21" fillId="5" borderId="8" xfId="3" applyFont="1" applyFill="1" applyBorder="1" applyAlignment="1">
      <alignment horizontal="center"/>
    </xf>
    <xf numFmtId="0" fontId="1" fillId="2" borderId="4" xfId="5" applyFont="1" applyFill="1" applyBorder="1" applyAlignment="1">
      <alignment horizontal="left"/>
    </xf>
    <xf numFmtId="0" fontId="21" fillId="2" borderId="10" xfId="3" applyFont="1" applyFill="1" applyBorder="1" applyAlignment="1">
      <alignment horizontal="left"/>
    </xf>
    <xf numFmtId="0" fontId="19" fillId="0" borderId="0" xfId="6" applyNumberFormat="1" applyFont="1" applyFill="1" applyBorder="1" applyAlignment="1" applyProtection="1">
      <alignment horizontal="left" wrapText="1"/>
    </xf>
    <xf numFmtId="164" fontId="1" fillId="2" borderId="12" xfId="5" applyNumberFormat="1" applyFont="1" applyFill="1" applyBorder="1" applyAlignment="1">
      <alignment horizontal="center"/>
    </xf>
    <xf numFmtId="0" fontId="14" fillId="0" borderId="13" xfId="4" applyFont="1" applyBorder="1" applyAlignment="1">
      <alignment horizontal="left"/>
    </xf>
    <xf numFmtId="0" fontId="26" fillId="0" borderId="14" xfId="4" applyFont="1" applyBorder="1" applyAlignment="1">
      <alignment horizontal="left"/>
    </xf>
    <xf numFmtId="0" fontId="26" fillId="0" borderId="14" xfId="3" applyFont="1" applyBorder="1" applyAlignment="1">
      <alignment horizontal="left"/>
    </xf>
    <xf numFmtId="164" fontId="26" fillId="0" borderId="14" xfId="3" quotePrefix="1" applyNumberFormat="1" applyFont="1" applyBorder="1" applyAlignment="1">
      <alignment horizontal="center"/>
    </xf>
    <xf numFmtId="165" fontId="26" fillId="0" borderId="14" xfId="3" applyNumberFormat="1" applyFont="1" applyBorder="1" applyAlignment="1">
      <alignment horizontal="left"/>
    </xf>
    <xf numFmtId="164" fontId="26" fillId="0" borderId="15" xfId="3" applyNumberFormat="1" applyFont="1" applyBorder="1" applyAlignment="1">
      <alignment horizontal="center"/>
    </xf>
    <xf numFmtId="0" fontId="26" fillId="0" borderId="16" xfId="3" applyFont="1" applyBorder="1" applyAlignment="1">
      <alignment horizontal="left"/>
    </xf>
    <xf numFmtId="0" fontId="0" fillId="0" borderId="11" xfId="0" applyBorder="1"/>
    <xf numFmtId="0" fontId="0" fillId="0" borderId="3" xfId="0" applyBorder="1"/>
    <xf numFmtId="0" fontId="1" fillId="2" borderId="17" xfId="5" applyFont="1" applyFill="1" applyBorder="1"/>
    <xf numFmtId="0" fontId="1" fillId="2" borderId="18" xfId="5" applyFont="1" applyFill="1" applyBorder="1"/>
    <xf numFmtId="0" fontId="1" fillId="2" borderId="19" xfId="5" applyFont="1" applyFill="1" applyBorder="1"/>
    <xf numFmtId="0" fontId="1" fillId="2" borderId="19" xfId="5" applyFont="1" applyFill="1" applyBorder="1" applyAlignment="1">
      <alignment horizontal="left"/>
    </xf>
    <xf numFmtId="0" fontId="1" fillId="2" borderId="19" xfId="5" applyFont="1" applyFill="1" applyBorder="1" applyAlignment="1">
      <alignment horizontal="center"/>
    </xf>
    <xf numFmtId="164" fontId="1" fillId="2" borderId="19" xfId="5" applyNumberFormat="1" applyFont="1" applyFill="1" applyBorder="1" applyAlignment="1">
      <alignment horizontal="center"/>
    </xf>
    <xf numFmtId="1" fontId="1" fillId="2" borderId="19" xfId="5" applyNumberFormat="1" applyFont="1" applyFill="1" applyBorder="1" applyAlignment="1">
      <alignment horizontal="center"/>
    </xf>
    <xf numFmtId="0" fontId="21" fillId="5" borderId="20" xfId="3" applyFont="1" applyFill="1" applyBorder="1" applyAlignment="1">
      <alignment horizontal="center"/>
    </xf>
    <xf numFmtId="0" fontId="0" fillId="0" borderId="21" xfId="0" applyBorder="1"/>
    <xf numFmtId="164" fontId="1" fillId="2" borderId="22" xfId="5" applyNumberFormat="1" applyFont="1" applyFill="1" applyBorder="1" applyAlignment="1">
      <alignment horizontal="center"/>
    </xf>
    <xf numFmtId="0" fontId="4" fillId="0" borderId="0" xfId="3" applyFont="1" applyAlignment="1">
      <alignment horizontal="left" wrapText="1"/>
    </xf>
    <xf numFmtId="0" fontId="4" fillId="0" borderId="0" xfId="2" applyFont="1" applyAlignment="1">
      <alignment horizontal="center" vertical="center"/>
    </xf>
    <xf numFmtId="0" fontId="12" fillId="0" borderId="0" xfId="6" applyNumberFormat="1" applyFont="1" applyFill="1" applyBorder="1" applyAlignment="1" applyProtection="1">
      <alignment horizontal="right" wrapText="1"/>
    </xf>
    <xf numFmtId="0" fontId="30" fillId="0" borderId="0" xfId="4" applyFont="1" applyAlignment="1">
      <alignment horizontal="center" vertical="center"/>
    </xf>
    <xf numFmtId="0" fontId="32" fillId="0" borderId="0" xfId="5" applyFont="1"/>
    <xf numFmtId="0" fontId="7" fillId="0" borderId="0" xfId="3" applyFont="1" applyAlignment="1">
      <alignment horizontal="right" vertical="center" wrapText="1"/>
    </xf>
    <xf numFmtId="0" fontId="11" fillId="0" borderId="0" xfId="4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/>
    </xf>
    <xf numFmtId="0" fontId="0" fillId="0" borderId="0" xfId="0" applyAlignment="1">
      <alignment horizontal="left"/>
    </xf>
    <xf numFmtId="0" fontId="2" fillId="0" borderId="0" xfId="2" applyAlignment="1">
      <alignment horizontal="center"/>
    </xf>
    <xf numFmtId="164" fontId="4" fillId="3" borderId="1" xfId="4" applyNumberFormat="1" applyFont="1" applyFill="1" applyBorder="1" applyAlignment="1">
      <alignment horizontal="center" wrapText="1" shrinkToFit="1"/>
    </xf>
    <xf numFmtId="164" fontId="4" fillId="3" borderId="2" xfId="4" applyNumberFormat="1" applyFont="1" applyFill="1" applyBorder="1" applyAlignment="1">
      <alignment horizontal="center" wrapText="1" shrinkToFit="1"/>
    </xf>
    <xf numFmtId="0" fontId="17" fillId="0" borderId="0" xfId="6" applyNumberFormat="1" applyFont="1" applyFill="1" applyBorder="1" applyAlignment="1" applyProtection="1">
      <alignment horizontal="left" wrapText="1"/>
    </xf>
    <xf numFmtId="0" fontId="1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33" fillId="2" borderId="0" xfId="3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/>
    </xf>
  </cellXfs>
  <cellStyles count="7">
    <cellStyle name="Hyperlink" xfId="2" builtinId="8"/>
    <cellStyle name="Hyperlink 3" xfId="6" xr:uid="{8371F5CD-4948-4BCF-AA6A-38EAEE50318A}"/>
    <cellStyle name="Normal" xfId="0" builtinId="0"/>
    <cellStyle name="Normal 2" xfId="5" xr:uid="{787D5DC5-2172-48FD-9E23-226E0A0A1FFC}"/>
    <cellStyle name="Normal 4 2" xfId="4" xr:uid="{8CF11B2B-D393-41CA-B2A4-BF3658E13F7F}"/>
    <cellStyle name="Normal 6" xfId="3" xr:uid="{98B49F68-CCCC-4B13-8C95-2D4D336C511D}"/>
    <cellStyle name="Percent" xfId="1" builtinId="5"/>
  </cellStyles>
  <dxfs count="1"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771650" cy="742950"/>
    <xdr:pic>
      <xdr:nvPicPr>
        <xdr:cNvPr id="2" name="Picture 1">
          <a:extLst>
            <a:ext uri="{FF2B5EF4-FFF2-40B4-BE49-F238E27FC236}">
              <a16:creationId xmlns:a16="http://schemas.microsoft.com/office/drawing/2014/main" id="{BAC514B3-AFBA-41AA-858A-239393C8C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771650" cy="7429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https://jfss.co/sa-abbr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brianm@jfschmidt.com" TargetMode="External"/><Relationship Id="rId5" Type="http://schemas.openxmlformats.org/officeDocument/2006/relationships/hyperlink" Target="mailto:jessicah@jfschmidt.com?subject=Vigor%20Liner%20Availability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jessicah@jfschmidt.com?subject=Vigor%20Liner%20Availability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13FA-B00C-49D7-A053-F90C238C2B9F}">
  <sheetPr>
    <tabColor rgb="FFFFFF00"/>
    <outlinePr summaryBelow="0"/>
    <pageSetUpPr fitToPage="1"/>
  </sheetPr>
  <dimension ref="A1:Q64"/>
  <sheetViews>
    <sheetView showGridLines="0" tabSelected="1" topLeftCell="B1" zoomScaleNormal="100" zoomScalePageLayoutView="115" workbookViewId="0">
      <pane ySplit="10" topLeftCell="A11" activePane="bottomLeft" state="frozen"/>
      <selection activeCell="B9" sqref="B9"/>
      <selection pane="bottomLeft" activeCell="K11" sqref="K11"/>
    </sheetView>
  </sheetViews>
  <sheetFormatPr defaultColWidth="24.7109375" defaultRowHeight="15" customHeight="1" x14ac:dyDescent="0.25"/>
  <cols>
    <col min="1" max="1" width="18.42578125" style="18" hidden="1" customWidth="1"/>
    <col min="2" max="2" width="41.42578125" style="15" bestFit="1" customWidth="1"/>
    <col min="3" max="3" width="38.85546875" style="15" bestFit="1" customWidth="1"/>
    <col min="4" max="4" width="19.5703125" style="15" bestFit="1" customWidth="1"/>
    <col min="5" max="5" width="8.140625" style="15" customWidth="1"/>
    <col min="6" max="6" width="8.140625" style="20" bestFit="1" customWidth="1"/>
    <col min="7" max="7" width="10.42578125" style="20" bestFit="1" customWidth="1"/>
    <col min="8" max="8" width="11.28515625" style="21" customWidth="1"/>
    <col min="9" max="9" width="12.28515625" style="22" bestFit="1" customWidth="1"/>
    <col min="10" max="10" width="14.5703125" style="21" customWidth="1"/>
    <col min="11" max="11" width="13.140625" style="20" bestFit="1" customWidth="1"/>
    <col min="12" max="16384" width="24.7109375" style="15"/>
  </cols>
  <sheetData>
    <row r="1" spans="1:17" s="3" customFormat="1" ht="41.25" customHeight="1" x14ac:dyDescent="0.75">
      <c r="A1" s="1"/>
      <c r="B1" s="2"/>
      <c r="C1" s="74" t="s">
        <v>97</v>
      </c>
      <c r="D1" s="74"/>
      <c r="E1" s="75"/>
      <c r="F1" s="75"/>
      <c r="G1" s="75"/>
      <c r="H1" s="76" t="s">
        <v>178</v>
      </c>
      <c r="I1" s="76"/>
      <c r="J1" s="76"/>
      <c r="K1" s="76"/>
      <c r="L1" s="2"/>
      <c r="M1" s="2"/>
      <c r="N1" s="2"/>
      <c r="O1" s="2"/>
      <c r="P1" s="2"/>
      <c r="Q1" s="2"/>
    </row>
    <row r="2" spans="1:17" s="3" customFormat="1" ht="28.5" customHeight="1" x14ac:dyDescent="0.25">
      <c r="A2" s="1"/>
      <c r="B2" s="2"/>
      <c r="C2" s="4"/>
      <c r="D2" s="87"/>
      <c r="E2" s="87"/>
      <c r="F2" s="88"/>
      <c r="G2" s="5"/>
      <c r="H2" s="3" t="s">
        <v>87</v>
      </c>
      <c r="I2" s="6"/>
      <c r="J2" s="6"/>
      <c r="K2" s="6" t="s">
        <v>87</v>
      </c>
      <c r="L2" s="2"/>
      <c r="M2" s="2"/>
      <c r="N2" s="2"/>
      <c r="O2" s="2"/>
      <c r="P2" s="2"/>
      <c r="Q2" s="2"/>
    </row>
    <row r="3" spans="1:17" s="3" customFormat="1" ht="15.75" customHeight="1" x14ac:dyDescent="0.25">
      <c r="A3" s="1"/>
      <c r="B3" s="2"/>
      <c r="C3" s="4"/>
      <c r="D3" s="4"/>
      <c r="E3" s="4"/>
      <c r="F3" s="5"/>
      <c r="G3" s="5"/>
      <c r="I3" s="6"/>
      <c r="J3" s="79" t="s">
        <v>99</v>
      </c>
      <c r="K3" s="80"/>
      <c r="L3" s="2"/>
      <c r="M3" s="2"/>
      <c r="N3" s="2"/>
      <c r="O3" s="2"/>
      <c r="P3" s="2"/>
      <c r="Q3" s="2"/>
    </row>
    <row r="4" spans="1:17" s="9" customFormat="1" x14ac:dyDescent="0.25">
      <c r="A4" s="7"/>
      <c r="B4" s="8"/>
      <c r="C4" s="77" t="s">
        <v>0</v>
      </c>
      <c r="D4" s="77"/>
      <c r="E4" s="77"/>
      <c r="F4" s="77"/>
      <c r="G4" s="77"/>
      <c r="I4" s="10"/>
      <c r="J4" s="10"/>
      <c r="K4" s="10"/>
      <c r="L4" s="1"/>
      <c r="M4" s="1"/>
      <c r="N4" s="1"/>
      <c r="O4" s="1"/>
      <c r="P4" s="1"/>
      <c r="Q4" s="1"/>
    </row>
    <row r="5" spans="1:17" s="9" customFormat="1" x14ac:dyDescent="0.25">
      <c r="A5" s="71" t="s">
        <v>1</v>
      </c>
      <c r="B5" s="71"/>
      <c r="C5" s="78" t="s">
        <v>2</v>
      </c>
      <c r="D5" s="78"/>
      <c r="E5" s="78"/>
      <c r="F5" s="78"/>
      <c r="G5" s="78"/>
      <c r="I5" s="10"/>
      <c r="J5" s="10"/>
      <c r="K5" s="10"/>
      <c r="L5" s="1"/>
      <c r="M5" s="1"/>
      <c r="N5" s="1"/>
      <c r="O5" s="1"/>
      <c r="P5" s="1"/>
      <c r="Q5" s="1"/>
    </row>
    <row r="6" spans="1:17" s="9" customFormat="1" ht="15.75" thickBot="1" x14ac:dyDescent="0.3">
      <c r="A6" s="71" t="s">
        <v>3</v>
      </c>
      <c r="B6" s="71"/>
      <c r="C6" s="72" t="s">
        <v>4</v>
      </c>
      <c r="D6" s="72"/>
      <c r="E6" s="72"/>
      <c r="F6" s="72"/>
      <c r="G6" s="72"/>
      <c r="H6" s="73"/>
      <c r="I6" s="73"/>
      <c r="J6" s="73"/>
      <c r="K6" s="73"/>
      <c r="L6" s="1"/>
      <c r="M6" s="1"/>
      <c r="N6" s="1"/>
      <c r="O6" s="1"/>
      <c r="P6" s="1"/>
      <c r="Q6" s="1"/>
    </row>
    <row r="7" spans="1:17" s="9" customFormat="1" ht="15.75" customHeight="1" thickTop="1" x14ac:dyDescent="0.25">
      <c r="A7" s="11" t="s">
        <v>5</v>
      </c>
      <c r="B7" s="11" t="s">
        <v>5</v>
      </c>
      <c r="C7" s="72" t="s">
        <v>6</v>
      </c>
      <c r="D7" s="72"/>
      <c r="E7" s="72"/>
      <c r="F7" s="72"/>
      <c r="G7" s="72"/>
      <c r="H7" s="81"/>
      <c r="I7" s="81"/>
      <c r="J7" s="82" t="s">
        <v>7</v>
      </c>
      <c r="L7" s="1"/>
      <c r="M7" s="1"/>
      <c r="N7" s="1"/>
      <c r="O7" s="1"/>
      <c r="P7" s="1"/>
      <c r="Q7" s="1"/>
    </row>
    <row r="8" spans="1:17" s="9" customFormat="1" ht="15.75" thickBot="1" x14ac:dyDescent="0.3">
      <c r="A8" s="84" t="s">
        <v>8</v>
      </c>
      <c r="B8" s="84"/>
      <c r="C8" s="85" t="s">
        <v>103</v>
      </c>
      <c r="D8" s="86"/>
      <c r="E8" s="86"/>
      <c r="F8" s="3"/>
      <c r="G8" s="3" t="s">
        <v>87</v>
      </c>
      <c r="H8" s="3" t="s">
        <v>87</v>
      </c>
      <c r="I8" s="12"/>
      <c r="J8" s="83"/>
      <c r="K8" s="13"/>
      <c r="L8" s="1"/>
      <c r="M8" s="1"/>
      <c r="N8" s="1"/>
      <c r="O8" s="1"/>
      <c r="P8" s="1"/>
      <c r="Q8" s="1"/>
    </row>
    <row r="9" spans="1:17" ht="17.25" thickTop="1" thickBot="1" x14ac:dyDescent="0.3">
      <c r="A9" s="50"/>
      <c r="B9" s="23"/>
      <c r="C9" s="23"/>
      <c r="D9" s="23"/>
      <c r="E9" s="24"/>
      <c r="F9" s="25"/>
      <c r="G9" s="26"/>
      <c r="H9" s="27"/>
      <c r="I9" s="27"/>
      <c r="J9" s="28">
        <v>0</v>
      </c>
      <c r="K9" s="27"/>
      <c r="L9" s="14"/>
      <c r="M9" s="14"/>
      <c r="N9" s="14"/>
      <c r="O9" s="14"/>
      <c r="P9" s="14"/>
      <c r="Q9" s="14"/>
    </row>
    <row r="10" spans="1:17" s="17" customFormat="1" ht="15" customHeight="1" thickBot="1" x14ac:dyDescent="0.3">
      <c r="A10" s="52" t="s">
        <v>9</v>
      </c>
      <c r="B10" s="53" t="s">
        <v>10</v>
      </c>
      <c r="C10" s="53" t="s">
        <v>11</v>
      </c>
      <c r="D10" s="53" t="s">
        <v>12</v>
      </c>
      <c r="E10" s="54" t="s">
        <v>13</v>
      </c>
      <c r="F10" s="54" t="s">
        <v>14</v>
      </c>
      <c r="G10" s="55" t="s">
        <v>15</v>
      </c>
      <c r="H10" s="56" t="s">
        <v>16</v>
      </c>
      <c r="I10" s="54" t="s">
        <v>17</v>
      </c>
      <c r="J10" s="57" t="s">
        <v>18</v>
      </c>
      <c r="K10" s="58" t="s">
        <v>19</v>
      </c>
      <c r="L10" s="16"/>
      <c r="M10" s="16"/>
      <c r="N10" s="16"/>
      <c r="O10" s="16"/>
      <c r="P10" s="16"/>
    </row>
    <row r="11" spans="1:17" s="18" customFormat="1" ht="15" customHeight="1" x14ac:dyDescent="0.25">
      <c r="A11" s="61" t="s">
        <v>76</v>
      </c>
      <c r="B11" s="62" t="s">
        <v>26</v>
      </c>
      <c r="C11" s="63" t="s">
        <v>27</v>
      </c>
      <c r="D11" s="63" t="s">
        <v>20</v>
      </c>
      <c r="E11" s="64" t="s">
        <v>21</v>
      </c>
      <c r="F11" s="65" t="s">
        <v>22</v>
      </c>
      <c r="G11" s="66">
        <v>121.65</v>
      </c>
      <c r="H11" s="66"/>
      <c r="I11" s="67">
        <v>1</v>
      </c>
      <c r="J11" s="66" t="str">
        <f t="shared" ref="J11:J64" si="0">IF(K11="","",G11-($J$9*G11))</f>
        <v/>
      </c>
      <c r="K11" s="68"/>
    </row>
    <row r="12" spans="1:17" s="18" customFormat="1" ht="15" customHeight="1" x14ac:dyDescent="0.25">
      <c r="A12" s="29" t="s">
        <v>77</v>
      </c>
      <c r="B12" s="30" t="s">
        <v>26</v>
      </c>
      <c r="C12" s="31" t="s">
        <v>27</v>
      </c>
      <c r="D12" s="31" t="s">
        <v>20</v>
      </c>
      <c r="E12" s="48" t="s">
        <v>23</v>
      </c>
      <c r="F12" s="32" t="s">
        <v>22</v>
      </c>
      <c r="G12" s="33">
        <v>110.5</v>
      </c>
      <c r="H12" s="33"/>
      <c r="I12" s="34">
        <v>20</v>
      </c>
      <c r="J12" s="51" t="str">
        <f t="shared" si="0"/>
        <v/>
      </c>
      <c r="K12" s="35"/>
    </row>
    <row r="13" spans="1:17" s="18" customFormat="1" ht="15" customHeight="1" x14ac:dyDescent="0.25">
      <c r="A13" s="29" t="s">
        <v>25</v>
      </c>
      <c r="B13" s="30" t="s">
        <v>26</v>
      </c>
      <c r="C13" s="31" t="s">
        <v>27</v>
      </c>
      <c r="D13" s="31" t="s">
        <v>20</v>
      </c>
      <c r="E13" s="48" t="s">
        <v>24</v>
      </c>
      <c r="F13" s="32" t="s">
        <v>22</v>
      </c>
      <c r="G13" s="33">
        <v>99.5</v>
      </c>
      <c r="H13" s="33"/>
      <c r="I13" s="34">
        <v>1</v>
      </c>
      <c r="J13" s="51" t="str">
        <f t="shared" si="0"/>
        <v/>
      </c>
      <c r="K13" s="35"/>
    </row>
    <row r="14" spans="1:17" s="18" customFormat="1" ht="15" customHeight="1" x14ac:dyDescent="0.25">
      <c r="A14" s="29" t="s">
        <v>28</v>
      </c>
      <c r="B14" s="30" t="s">
        <v>26</v>
      </c>
      <c r="C14" s="31" t="s">
        <v>27</v>
      </c>
      <c r="D14" s="31" t="s">
        <v>20</v>
      </c>
      <c r="E14" s="48" t="s">
        <v>29</v>
      </c>
      <c r="F14" s="32" t="s">
        <v>22</v>
      </c>
      <c r="G14" s="33">
        <v>88.4</v>
      </c>
      <c r="H14" s="33"/>
      <c r="I14" s="34">
        <v>4</v>
      </c>
      <c r="J14" s="51" t="str">
        <f t="shared" si="0"/>
        <v/>
      </c>
      <c r="K14" s="35"/>
    </row>
    <row r="15" spans="1:17" s="18" customFormat="1" ht="15" customHeight="1" x14ac:dyDescent="0.25">
      <c r="A15" s="29" t="s">
        <v>104</v>
      </c>
      <c r="B15" s="30" t="s">
        <v>100</v>
      </c>
      <c r="C15" s="31" t="s">
        <v>101</v>
      </c>
      <c r="D15" s="31" t="s">
        <v>32</v>
      </c>
      <c r="E15" s="48" t="s">
        <v>33</v>
      </c>
      <c r="F15" s="32" t="s">
        <v>31</v>
      </c>
      <c r="G15" s="33">
        <v>143.69999999999999</v>
      </c>
      <c r="H15" s="33"/>
      <c r="I15" s="34">
        <v>1</v>
      </c>
      <c r="J15" s="51" t="str">
        <f t="shared" si="0"/>
        <v/>
      </c>
      <c r="K15" s="35"/>
    </row>
    <row r="16" spans="1:17" s="19" customFormat="1" ht="15" customHeight="1" x14ac:dyDescent="0.25">
      <c r="A16" s="29" t="s">
        <v>112</v>
      </c>
      <c r="B16" s="30" t="s">
        <v>110</v>
      </c>
      <c r="C16" s="31" t="s">
        <v>111</v>
      </c>
      <c r="D16" s="31" t="s">
        <v>37</v>
      </c>
      <c r="E16" s="48" t="s">
        <v>30</v>
      </c>
      <c r="F16" s="32" t="s">
        <v>31</v>
      </c>
      <c r="G16" s="33">
        <v>84.45</v>
      </c>
      <c r="H16" s="33"/>
      <c r="I16" s="34">
        <v>13</v>
      </c>
      <c r="J16" s="51" t="str">
        <f t="shared" si="0"/>
        <v/>
      </c>
      <c r="K16" s="35"/>
    </row>
    <row r="17" spans="1:11" s="18" customFormat="1" ht="15" customHeight="1" x14ac:dyDescent="0.25">
      <c r="A17" s="29" t="s">
        <v>93</v>
      </c>
      <c r="B17" s="30" t="s">
        <v>38</v>
      </c>
      <c r="C17" s="31" t="s">
        <v>39</v>
      </c>
      <c r="D17" s="31" t="s">
        <v>32</v>
      </c>
      <c r="E17" s="48" t="s">
        <v>36</v>
      </c>
      <c r="F17" s="32" t="s">
        <v>31</v>
      </c>
      <c r="G17" s="33">
        <v>131.15</v>
      </c>
      <c r="H17" s="33"/>
      <c r="I17" s="34">
        <v>4</v>
      </c>
      <c r="J17" s="51" t="str">
        <f t="shared" si="0"/>
        <v/>
      </c>
      <c r="K17" s="35"/>
    </row>
    <row r="18" spans="1:11" s="18" customFormat="1" ht="15" customHeight="1" x14ac:dyDescent="0.25">
      <c r="A18" s="29" t="s">
        <v>40</v>
      </c>
      <c r="B18" s="30" t="s">
        <v>38</v>
      </c>
      <c r="C18" s="31" t="s">
        <v>39</v>
      </c>
      <c r="D18" s="31" t="s">
        <v>20</v>
      </c>
      <c r="E18" s="48" t="s">
        <v>29</v>
      </c>
      <c r="F18" s="32" t="s">
        <v>31</v>
      </c>
      <c r="G18" s="33">
        <v>83.05</v>
      </c>
      <c r="H18" s="33"/>
      <c r="I18" s="34">
        <v>12</v>
      </c>
      <c r="J18" s="51" t="str">
        <f t="shared" si="0"/>
        <v/>
      </c>
      <c r="K18" s="35"/>
    </row>
    <row r="19" spans="1:11" s="18" customFormat="1" ht="15" customHeight="1" x14ac:dyDescent="0.25">
      <c r="A19" s="29" t="s">
        <v>41</v>
      </c>
      <c r="B19" s="30" t="s">
        <v>38</v>
      </c>
      <c r="C19" s="31" t="s">
        <v>39</v>
      </c>
      <c r="D19" s="31" t="s">
        <v>20</v>
      </c>
      <c r="E19" s="48" t="s">
        <v>30</v>
      </c>
      <c r="F19" s="32" t="s">
        <v>31</v>
      </c>
      <c r="G19" s="33">
        <v>67.150000000000006</v>
      </c>
      <c r="H19" s="33"/>
      <c r="I19" s="34">
        <v>8</v>
      </c>
      <c r="J19" s="51" t="str">
        <f t="shared" si="0"/>
        <v/>
      </c>
      <c r="K19" s="35"/>
    </row>
    <row r="20" spans="1:11" s="18" customFormat="1" ht="15" customHeight="1" x14ac:dyDescent="0.25">
      <c r="A20" s="29" t="s">
        <v>94</v>
      </c>
      <c r="B20" s="30" t="s">
        <v>88</v>
      </c>
      <c r="C20" s="31" t="s">
        <v>89</v>
      </c>
      <c r="D20" s="31" t="s">
        <v>20</v>
      </c>
      <c r="E20" s="48" t="s">
        <v>24</v>
      </c>
      <c r="F20" s="32" t="s">
        <v>31</v>
      </c>
      <c r="G20" s="33">
        <v>92.85</v>
      </c>
      <c r="H20" s="33"/>
      <c r="I20" s="34">
        <v>2</v>
      </c>
      <c r="J20" s="51" t="str">
        <f t="shared" si="0"/>
        <v/>
      </c>
      <c r="K20" s="35"/>
    </row>
    <row r="21" spans="1:11" s="18" customFormat="1" ht="15" customHeight="1" x14ac:dyDescent="0.25">
      <c r="A21" s="29" t="s">
        <v>113</v>
      </c>
      <c r="B21" s="30" t="s">
        <v>114</v>
      </c>
      <c r="C21" s="31" t="s">
        <v>115</v>
      </c>
      <c r="D21" s="31" t="s">
        <v>20</v>
      </c>
      <c r="E21" s="48" t="s">
        <v>24</v>
      </c>
      <c r="F21" s="32" t="s">
        <v>31</v>
      </c>
      <c r="G21" s="33">
        <v>85.9</v>
      </c>
      <c r="H21" s="33"/>
      <c r="I21" s="34">
        <v>22</v>
      </c>
      <c r="J21" s="51" t="str">
        <f t="shared" si="0"/>
        <v/>
      </c>
      <c r="K21" s="35"/>
    </row>
    <row r="22" spans="1:11" s="18" customFormat="1" ht="15" customHeight="1" x14ac:dyDescent="0.25">
      <c r="A22" s="29" t="s">
        <v>133</v>
      </c>
      <c r="B22" s="30" t="s">
        <v>134</v>
      </c>
      <c r="C22" s="31" t="s">
        <v>135</v>
      </c>
      <c r="D22" s="31" t="s">
        <v>37</v>
      </c>
      <c r="E22" s="48" t="s">
        <v>42</v>
      </c>
      <c r="F22" s="32" t="s">
        <v>31</v>
      </c>
      <c r="G22" s="33">
        <v>125</v>
      </c>
      <c r="H22" s="33"/>
      <c r="I22" s="34">
        <v>1</v>
      </c>
      <c r="J22" s="51" t="str">
        <f t="shared" si="0"/>
        <v/>
      </c>
      <c r="K22" s="35"/>
    </row>
    <row r="23" spans="1:11" s="18" customFormat="1" ht="15" customHeight="1" x14ac:dyDescent="0.25">
      <c r="A23" s="29" t="s">
        <v>136</v>
      </c>
      <c r="B23" s="30" t="s">
        <v>134</v>
      </c>
      <c r="C23" s="31" t="s">
        <v>135</v>
      </c>
      <c r="D23" s="31" t="s">
        <v>37</v>
      </c>
      <c r="E23" s="48" t="s">
        <v>30</v>
      </c>
      <c r="F23" s="32" t="s">
        <v>31</v>
      </c>
      <c r="G23" s="33">
        <v>95</v>
      </c>
      <c r="H23" s="33"/>
      <c r="I23" s="34">
        <v>2</v>
      </c>
      <c r="J23" s="51" t="str">
        <f t="shared" si="0"/>
        <v/>
      </c>
      <c r="K23" s="35"/>
    </row>
    <row r="24" spans="1:11" s="18" customFormat="1" ht="15" customHeight="1" x14ac:dyDescent="0.25">
      <c r="A24" s="29" t="s">
        <v>137</v>
      </c>
      <c r="B24" s="30" t="s">
        <v>138</v>
      </c>
      <c r="C24" s="31" t="s">
        <v>139</v>
      </c>
      <c r="D24" s="31" t="s">
        <v>37</v>
      </c>
      <c r="E24" s="48" t="s">
        <v>29</v>
      </c>
      <c r="F24" s="32" t="s">
        <v>31</v>
      </c>
      <c r="G24" s="33">
        <v>116.95</v>
      </c>
      <c r="H24" s="33"/>
      <c r="I24" s="34">
        <v>7</v>
      </c>
      <c r="J24" s="51" t="str">
        <f t="shared" si="0"/>
        <v/>
      </c>
      <c r="K24" s="35"/>
    </row>
    <row r="25" spans="1:11" s="18" customFormat="1" ht="15" customHeight="1" x14ac:dyDescent="0.25">
      <c r="A25" s="29" t="s">
        <v>82</v>
      </c>
      <c r="B25" s="30" t="s">
        <v>43</v>
      </c>
      <c r="C25" s="31" t="s">
        <v>44</v>
      </c>
      <c r="D25" s="31" t="s">
        <v>20</v>
      </c>
      <c r="E25" s="48" t="s">
        <v>30</v>
      </c>
      <c r="F25" s="32" t="s">
        <v>31</v>
      </c>
      <c r="G25" s="33">
        <v>70.849999999999994</v>
      </c>
      <c r="H25" s="33"/>
      <c r="I25" s="34">
        <v>5</v>
      </c>
      <c r="J25" s="51" t="str">
        <f t="shared" si="0"/>
        <v/>
      </c>
      <c r="K25" s="35"/>
    </row>
    <row r="26" spans="1:11" s="18" customFormat="1" ht="15" customHeight="1" x14ac:dyDescent="0.25">
      <c r="A26" s="29" t="s">
        <v>108</v>
      </c>
      <c r="B26" s="30" t="s">
        <v>45</v>
      </c>
      <c r="C26" s="31" t="s">
        <v>46</v>
      </c>
      <c r="D26" s="31" t="s">
        <v>37</v>
      </c>
      <c r="E26" s="48" t="s">
        <v>42</v>
      </c>
      <c r="F26" s="32" t="s">
        <v>31</v>
      </c>
      <c r="G26" s="33">
        <v>96</v>
      </c>
      <c r="H26" s="33"/>
      <c r="I26" s="34">
        <v>2</v>
      </c>
      <c r="J26" s="51" t="str">
        <f t="shared" si="0"/>
        <v/>
      </c>
      <c r="K26" s="35"/>
    </row>
    <row r="27" spans="1:11" s="18" customFormat="1" ht="15" customHeight="1" x14ac:dyDescent="0.25">
      <c r="A27" s="29" t="s">
        <v>98</v>
      </c>
      <c r="B27" s="30" t="s">
        <v>47</v>
      </c>
      <c r="C27" s="31" t="s">
        <v>48</v>
      </c>
      <c r="D27" s="31" t="s">
        <v>20</v>
      </c>
      <c r="E27" s="48" t="s">
        <v>21</v>
      </c>
      <c r="F27" s="32" t="s">
        <v>49</v>
      </c>
      <c r="G27" s="33">
        <v>152.35</v>
      </c>
      <c r="H27" s="33">
        <v>1.5</v>
      </c>
      <c r="I27" s="34">
        <v>38</v>
      </c>
      <c r="J27" s="51" t="str">
        <f t="shared" si="0"/>
        <v/>
      </c>
      <c r="K27" s="35"/>
    </row>
    <row r="28" spans="1:11" s="18" customFormat="1" ht="15" customHeight="1" x14ac:dyDescent="0.25">
      <c r="A28" s="29" t="s">
        <v>52</v>
      </c>
      <c r="B28" s="30" t="s">
        <v>50</v>
      </c>
      <c r="C28" s="31" t="s">
        <v>51</v>
      </c>
      <c r="D28" s="31" t="s">
        <v>32</v>
      </c>
      <c r="E28" s="48" t="s">
        <v>53</v>
      </c>
      <c r="F28" s="32" t="s">
        <v>22</v>
      </c>
      <c r="G28" s="33">
        <v>176.5</v>
      </c>
      <c r="H28" s="33"/>
      <c r="I28" s="34">
        <v>1</v>
      </c>
      <c r="J28" s="51" t="str">
        <f t="shared" si="0"/>
        <v/>
      </c>
      <c r="K28" s="35"/>
    </row>
    <row r="29" spans="1:11" s="18" customFormat="1" ht="15" customHeight="1" x14ac:dyDescent="0.25">
      <c r="A29" s="29" t="s">
        <v>159</v>
      </c>
      <c r="B29" s="30" t="s">
        <v>160</v>
      </c>
      <c r="C29" s="31" t="s">
        <v>161</v>
      </c>
      <c r="D29" s="31" t="s">
        <v>32</v>
      </c>
      <c r="E29" s="48" t="s">
        <v>33</v>
      </c>
      <c r="F29" s="32" t="s">
        <v>162</v>
      </c>
      <c r="G29" s="33">
        <v>161.6</v>
      </c>
      <c r="H29" s="33">
        <v>2.5</v>
      </c>
      <c r="I29" s="34">
        <v>1</v>
      </c>
      <c r="J29" s="51" t="str">
        <f t="shared" si="0"/>
        <v/>
      </c>
      <c r="K29" s="35"/>
    </row>
    <row r="30" spans="1:11" s="18" customFormat="1" ht="15" customHeight="1" x14ac:dyDescent="0.25">
      <c r="A30" s="29" t="s">
        <v>163</v>
      </c>
      <c r="B30" s="30" t="s">
        <v>160</v>
      </c>
      <c r="C30" s="31" t="s">
        <v>161</v>
      </c>
      <c r="D30" s="31" t="s">
        <v>32</v>
      </c>
      <c r="E30" s="48" t="s">
        <v>34</v>
      </c>
      <c r="F30" s="32" t="s">
        <v>162</v>
      </c>
      <c r="G30" s="33">
        <v>144.44999999999999</v>
      </c>
      <c r="H30" s="33">
        <v>2.5</v>
      </c>
      <c r="I30" s="34">
        <v>1</v>
      </c>
      <c r="J30" s="51" t="str">
        <f t="shared" si="0"/>
        <v/>
      </c>
      <c r="K30" s="35"/>
    </row>
    <row r="31" spans="1:11" s="18" customFormat="1" ht="15" customHeight="1" x14ac:dyDescent="0.25">
      <c r="A31" s="29" t="s">
        <v>116</v>
      </c>
      <c r="B31" s="30" t="s">
        <v>117</v>
      </c>
      <c r="C31" s="31" t="s">
        <v>118</v>
      </c>
      <c r="D31" s="31" t="s">
        <v>32</v>
      </c>
      <c r="E31" s="48" t="s">
        <v>33</v>
      </c>
      <c r="F31" s="32" t="s">
        <v>31</v>
      </c>
      <c r="G31" s="33">
        <v>140.69999999999999</v>
      </c>
      <c r="H31" s="33">
        <v>2.75</v>
      </c>
      <c r="I31" s="34">
        <v>3</v>
      </c>
      <c r="J31" s="51" t="str">
        <f t="shared" si="0"/>
        <v/>
      </c>
      <c r="K31" s="35"/>
    </row>
    <row r="32" spans="1:11" s="18" customFormat="1" ht="15" customHeight="1" x14ac:dyDescent="0.25">
      <c r="A32" s="29" t="s">
        <v>140</v>
      </c>
      <c r="B32" s="30" t="s">
        <v>141</v>
      </c>
      <c r="C32" s="31" t="s">
        <v>142</v>
      </c>
      <c r="D32" s="31" t="s">
        <v>32</v>
      </c>
      <c r="E32" s="48" t="s">
        <v>143</v>
      </c>
      <c r="F32" s="32" t="s">
        <v>31</v>
      </c>
      <c r="G32" s="33">
        <v>174.85</v>
      </c>
      <c r="H32" s="33">
        <v>1.25</v>
      </c>
      <c r="I32" s="34">
        <v>1</v>
      </c>
      <c r="J32" s="51" t="str">
        <f t="shared" si="0"/>
        <v/>
      </c>
      <c r="K32" s="35"/>
    </row>
    <row r="33" spans="1:11" s="18" customFormat="1" ht="15" customHeight="1" x14ac:dyDescent="0.25">
      <c r="A33" s="29" t="s">
        <v>164</v>
      </c>
      <c r="B33" s="30" t="s">
        <v>165</v>
      </c>
      <c r="C33" s="31" t="s">
        <v>166</v>
      </c>
      <c r="D33" s="31" t="s">
        <v>32</v>
      </c>
      <c r="E33" s="48" t="s">
        <v>33</v>
      </c>
      <c r="F33" s="32" t="s">
        <v>31</v>
      </c>
      <c r="G33" s="33">
        <v>136.80000000000001</v>
      </c>
      <c r="H33" s="33"/>
      <c r="I33" s="34">
        <v>1</v>
      </c>
      <c r="J33" s="51" t="str">
        <f t="shared" si="0"/>
        <v/>
      </c>
      <c r="K33" s="35"/>
    </row>
    <row r="34" spans="1:11" s="18" customFormat="1" ht="15" customHeight="1" x14ac:dyDescent="0.25">
      <c r="A34" s="29" t="s">
        <v>119</v>
      </c>
      <c r="B34" s="30" t="s">
        <v>120</v>
      </c>
      <c r="C34" s="31" t="s">
        <v>121</v>
      </c>
      <c r="D34" s="31" t="s">
        <v>32</v>
      </c>
      <c r="E34" s="48" t="s">
        <v>36</v>
      </c>
      <c r="F34" s="32" t="s">
        <v>31</v>
      </c>
      <c r="G34" s="33">
        <v>102.9</v>
      </c>
      <c r="H34" s="33"/>
      <c r="I34" s="34">
        <v>14</v>
      </c>
      <c r="J34" s="51" t="str">
        <f t="shared" si="0"/>
        <v/>
      </c>
      <c r="K34" s="35"/>
    </row>
    <row r="35" spans="1:11" s="18" customFormat="1" ht="15" customHeight="1" x14ac:dyDescent="0.25">
      <c r="A35" s="29" t="s">
        <v>56</v>
      </c>
      <c r="B35" s="30" t="s">
        <v>54</v>
      </c>
      <c r="C35" s="31" t="s">
        <v>55</v>
      </c>
      <c r="D35" s="31" t="s">
        <v>20</v>
      </c>
      <c r="E35" s="48" t="s">
        <v>29</v>
      </c>
      <c r="F35" s="32" t="s">
        <v>31</v>
      </c>
      <c r="G35" s="33">
        <v>58.35</v>
      </c>
      <c r="H35" s="33"/>
      <c r="I35" s="34">
        <v>4</v>
      </c>
      <c r="J35" s="51" t="str">
        <f t="shared" si="0"/>
        <v/>
      </c>
      <c r="K35" s="35"/>
    </row>
    <row r="36" spans="1:11" s="18" customFormat="1" ht="15" customHeight="1" x14ac:dyDescent="0.25">
      <c r="A36" s="29" t="s">
        <v>57</v>
      </c>
      <c r="B36" s="30" t="s">
        <v>54</v>
      </c>
      <c r="C36" s="31" t="s">
        <v>55</v>
      </c>
      <c r="D36" s="31" t="s">
        <v>20</v>
      </c>
      <c r="E36" s="48" t="s">
        <v>30</v>
      </c>
      <c r="F36" s="32" t="s">
        <v>31</v>
      </c>
      <c r="G36" s="33">
        <v>49</v>
      </c>
      <c r="H36" s="33"/>
      <c r="I36" s="34">
        <v>32</v>
      </c>
      <c r="J36" s="51" t="str">
        <f t="shared" si="0"/>
        <v/>
      </c>
      <c r="K36" s="35"/>
    </row>
    <row r="37" spans="1:11" s="18" customFormat="1" ht="15" customHeight="1" x14ac:dyDescent="0.25">
      <c r="A37" s="29" t="s">
        <v>60</v>
      </c>
      <c r="B37" s="30" t="s">
        <v>58</v>
      </c>
      <c r="C37" s="31" t="s">
        <v>59</v>
      </c>
      <c r="D37" s="31" t="s">
        <v>32</v>
      </c>
      <c r="E37" s="48" t="s">
        <v>35</v>
      </c>
      <c r="F37" s="32" t="s">
        <v>31</v>
      </c>
      <c r="G37" s="33">
        <v>137.55000000000001</v>
      </c>
      <c r="H37" s="33"/>
      <c r="I37" s="34">
        <v>3</v>
      </c>
      <c r="J37" s="51" t="str">
        <f t="shared" si="0"/>
        <v/>
      </c>
      <c r="K37" s="35"/>
    </row>
    <row r="38" spans="1:11" s="18" customFormat="1" ht="15" customHeight="1" x14ac:dyDescent="0.25">
      <c r="A38" s="29" t="s">
        <v>80</v>
      </c>
      <c r="B38" s="30" t="s">
        <v>78</v>
      </c>
      <c r="C38" s="31" t="s">
        <v>79</v>
      </c>
      <c r="D38" s="31" t="s">
        <v>32</v>
      </c>
      <c r="E38" s="48" t="s">
        <v>36</v>
      </c>
      <c r="F38" s="32" t="s">
        <v>22</v>
      </c>
      <c r="G38" s="33">
        <v>104.95</v>
      </c>
      <c r="H38" s="33">
        <v>0.75</v>
      </c>
      <c r="I38" s="34">
        <v>5</v>
      </c>
      <c r="J38" s="51" t="str">
        <f t="shared" si="0"/>
        <v/>
      </c>
      <c r="K38" s="35"/>
    </row>
    <row r="39" spans="1:11" s="18" customFormat="1" ht="15" customHeight="1" x14ac:dyDescent="0.25">
      <c r="A39" s="36" t="s">
        <v>122</v>
      </c>
      <c r="B39" s="37" t="s">
        <v>91</v>
      </c>
      <c r="C39" s="38" t="s">
        <v>92</v>
      </c>
      <c r="D39" s="38" t="s">
        <v>32</v>
      </c>
      <c r="E39" s="38" t="s">
        <v>34</v>
      </c>
      <c r="F39" s="39" t="s">
        <v>70</v>
      </c>
      <c r="G39" s="40">
        <v>121.25</v>
      </c>
      <c r="H39" s="40">
        <v>0.75</v>
      </c>
      <c r="I39" s="41">
        <v>9</v>
      </c>
      <c r="J39" s="51" t="str">
        <f t="shared" si="0"/>
        <v/>
      </c>
      <c r="K39" s="35"/>
    </row>
    <row r="40" spans="1:11" s="18" customFormat="1" ht="15" customHeight="1" x14ac:dyDescent="0.25">
      <c r="A40" s="36" t="s">
        <v>102</v>
      </c>
      <c r="B40" s="37" t="s">
        <v>91</v>
      </c>
      <c r="C40" s="38" t="s">
        <v>92</v>
      </c>
      <c r="D40" s="38" t="s">
        <v>32</v>
      </c>
      <c r="E40" s="38" t="s">
        <v>36</v>
      </c>
      <c r="F40" s="39" t="s">
        <v>70</v>
      </c>
      <c r="G40" s="40">
        <v>104.95</v>
      </c>
      <c r="H40" s="40">
        <v>0.75</v>
      </c>
      <c r="I40" s="41">
        <v>5</v>
      </c>
      <c r="J40" s="51" t="str">
        <f t="shared" si="0"/>
        <v/>
      </c>
      <c r="K40" s="35"/>
    </row>
    <row r="41" spans="1:11" s="18" customFormat="1" ht="15" customHeight="1" x14ac:dyDescent="0.25">
      <c r="A41" s="36" t="s">
        <v>90</v>
      </c>
      <c r="B41" s="37" t="s">
        <v>91</v>
      </c>
      <c r="C41" s="38" t="s">
        <v>92</v>
      </c>
      <c r="D41" s="38" t="s">
        <v>32</v>
      </c>
      <c r="E41" s="38" t="s">
        <v>23</v>
      </c>
      <c r="F41" s="39" t="s">
        <v>70</v>
      </c>
      <c r="G41" s="40">
        <v>91.2</v>
      </c>
      <c r="H41" s="40">
        <v>0.75</v>
      </c>
      <c r="I41" s="41">
        <v>10</v>
      </c>
      <c r="J41" s="51" t="str">
        <f t="shared" si="0"/>
        <v/>
      </c>
      <c r="K41" s="35"/>
    </row>
    <row r="42" spans="1:11" s="18" customFormat="1" ht="15" customHeight="1" x14ac:dyDescent="0.25">
      <c r="A42" s="36" t="s">
        <v>63</v>
      </c>
      <c r="B42" s="37" t="s">
        <v>61</v>
      </c>
      <c r="C42" s="38" t="s">
        <v>62</v>
      </c>
      <c r="D42" s="38" t="s">
        <v>32</v>
      </c>
      <c r="E42" s="38" t="s">
        <v>33</v>
      </c>
      <c r="F42" s="39" t="s">
        <v>31</v>
      </c>
      <c r="G42" s="40">
        <v>165</v>
      </c>
      <c r="H42" s="40"/>
      <c r="I42" s="41">
        <v>6</v>
      </c>
      <c r="J42" s="51" t="str">
        <f t="shared" si="0"/>
        <v/>
      </c>
      <c r="K42" s="35"/>
    </row>
    <row r="43" spans="1:11" s="18" customFormat="1" ht="15" customHeight="1" x14ac:dyDescent="0.25">
      <c r="A43" s="36" t="s">
        <v>109</v>
      </c>
      <c r="B43" s="37" t="s">
        <v>85</v>
      </c>
      <c r="C43" s="38" t="s">
        <v>86</v>
      </c>
      <c r="D43" s="38" t="s">
        <v>32</v>
      </c>
      <c r="E43" s="38" t="s">
        <v>36</v>
      </c>
      <c r="F43" s="39" t="s">
        <v>31</v>
      </c>
      <c r="G43" s="40">
        <v>93.55</v>
      </c>
      <c r="H43" s="40"/>
      <c r="I43" s="41">
        <v>3</v>
      </c>
      <c r="J43" s="51" t="str">
        <f t="shared" si="0"/>
        <v/>
      </c>
      <c r="K43" s="35"/>
    </row>
    <row r="44" spans="1:11" s="18" customFormat="1" ht="15" customHeight="1" x14ac:dyDescent="0.25">
      <c r="A44" s="36" t="s">
        <v>105</v>
      </c>
      <c r="B44" s="37" t="s">
        <v>106</v>
      </c>
      <c r="C44" s="38" t="s">
        <v>107</v>
      </c>
      <c r="D44" s="38" t="s">
        <v>32</v>
      </c>
      <c r="E44" s="38" t="s">
        <v>34</v>
      </c>
      <c r="F44" s="39" t="s">
        <v>31</v>
      </c>
      <c r="G44" s="40">
        <v>107</v>
      </c>
      <c r="H44" s="40"/>
      <c r="I44" s="41">
        <v>15</v>
      </c>
      <c r="J44" s="51" t="str">
        <f t="shared" si="0"/>
        <v/>
      </c>
      <c r="K44" s="35"/>
    </row>
    <row r="45" spans="1:11" s="18" customFormat="1" ht="15" customHeight="1" x14ac:dyDescent="0.25">
      <c r="A45" s="36" t="s">
        <v>171</v>
      </c>
      <c r="B45" s="37" t="s">
        <v>106</v>
      </c>
      <c r="C45" s="38" t="s">
        <v>107</v>
      </c>
      <c r="D45" s="38"/>
      <c r="E45" s="38" t="s">
        <v>36</v>
      </c>
      <c r="F45" s="39">
        <v>5</v>
      </c>
      <c r="G45" s="40">
        <v>94.45</v>
      </c>
      <c r="H45" s="40"/>
      <c r="I45" s="41">
        <v>2</v>
      </c>
      <c r="J45" s="51" t="str">
        <f t="shared" si="0"/>
        <v/>
      </c>
      <c r="K45" s="35"/>
    </row>
    <row r="46" spans="1:11" s="18" customFormat="1" ht="15" customHeight="1" x14ac:dyDescent="0.25">
      <c r="A46" s="36" t="s">
        <v>144</v>
      </c>
      <c r="B46" s="37" t="s">
        <v>145</v>
      </c>
      <c r="C46" s="38" t="s">
        <v>146</v>
      </c>
      <c r="D46" s="38" t="s">
        <v>32</v>
      </c>
      <c r="E46" s="38" t="s">
        <v>33</v>
      </c>
      <c r="F46" s="39" t="s">
        <v>31</v>
      </c>
      <c r="G46" s="40">
        <v>113.3</v>
      </c>
      <c r="H46" s="40"/>
      <c r="I46" s="41">
        <v>4</v>
      </c>
      <c r="J46" s="51" t="str">
        <f t="shared" si="0"/>
        <v/>
      </c>
      <c r="K46" s="35"/>
    </row>
    <row r="47" spans="1:11" s="18" customFormat="1" ht="15" customHeight="1" x14ac:dyDescent="0.25">
      <c r="A47" s="36" t="s">
        <v>147</v>
      </c>
      <c r="B47" s="37" t="s">
        <v>145</v>
      </c>
      <c r="C47" s="38" t="s">
        <v>146</v>
      </c>
      <c r="D47" s="38" t="s">
        <v>32</v>
      </c>
      <c r="E47" s="38" t="s">
        <v>34</v>
      </c>
      <c r="F47" s="39" t="s">
        <v>31</v>
      </c>
      <c r="G47" s="40">
        <v>97.4</v>
      </c>
      <c r="H47" s="40"/>
      <c r="I47" s="41">
        <v>1</v>
      </c>
      <c r="J47" s="51" t="str">
        <f t="shared" si="0"/>
        <v/>
      </c>
      <c r="K47" s="35"/>
    </row>
    <row r="48" spans="1:11" s="18" customFormat="1" ht="15" customHeight="1" x14ac:dyDescent="0.25">
      <c r="A48" s="36" t="s">
        <v>148</v>
      </c>
      <c r="B48" s="37" t="s">
        <v>149</v>
      </c>
      <c r="C48" s="38" t="s">
        <v>150</v>
      </c>
      <c r="D48" s="38" t="s">
        <v>32</v>
      </c>
      <c r="E48" s="38" t="s">
        <v>34</v>
      </c>
      <c r="F48" s="39" t="s">
        <v>31</v>
      </c>
      <c r="G48" s="40">
        <v>104.45</v>
      </c>
      <c r="H48" s="40"/>
      <c r="I48" s="41">
        <v>16</v>
      </c>
      <c r="J48" s="51" t="str">
        <f t="shared" si="0"/>
        <v/>
      </c>
      <c r="K48" s="35"/>
    </row>
    <row r="49" spans="1:11" s="18" customFormat="1" ht="15" customHeight="1" x14ac:dyDescent="0.25">
      <c r="A49" s="36" t="s">
        <v>64</v>
      </c>
      <c r="B49" s="37" t="s">
        <v>65</v>
      </c>
      <c r="C49" s="38" t="s">
        <v>66</v>
      </c>
      <c r="D49" s="38" t="s">
        <v>32</v>
      </c>
      <c r="E49" s="38" t="s">
        <v>34</v>
      </c>
      <c r="F49" s="39" t="s">
        <v>31</v>
      </c>
      <c r="G49" s="40">
        <v>119.1</v>
      </c>
      <c r="H49" s="40">
        <v>2.8</v>
      </c>
      <c r="I49" s="41">
        <v>5</v>
      </c>
      <c r="J49" s="51" t="str">
        <f t="shared" si="0"/>
        <v/>
      </c>
      <c r="K49" s="35"/>
    </row>
    <row r="50" spans="1:11" s="18" customFormat="1" ht="15" customHeight="1" x14ac:dyDescent="0.25">
      <c r="A50" s="69" t="s">
        <v>172</v>
      </c>
      <c r="B50" s="59" t="s">
        <v>173</v>
      </c>
      <c r="C50" s="38" t="s">
        <v>174</v>
      </c>
      <c r="D50" s="38"/>
      <c r="E50" s="38" t="s">
        <v>36</v>
      </c>
      <c r="F50" s="39">
        <v>5</v>
      </c>
      <c r="G50" s="40">
        <v>107.35</v>
      </c>
      <c r="H50" s="40">
        <v>1</v>
      </c>
      <c r="I50" s="41">
        <v>7</v>
      </c>
      <c r="J50" s="51" t="str">
        <f t="shared" si="0"/>
        <v/>
      </c>
      <c r="K50" s="35"/>
    </row>
    <row r="51" spans="1:11" s="18" customFormat="1" ht="15" customHeight="1" x14ac:dyDescent="0.25">
      <c r="A51" s="36" t="s">
        <v>81</v>
      </c>
      <c r="B51" s="37" t="s">
        <v>67</v>
      </c>
      <c r="C51" s="38" t="s">
        <v>68</v>
      </c>
      <c r="D51" s="38" t="s">
        <v>32</v>
      </c>
      <c r="E51" s="38" t="s">
        <v>24</v>
      </c>
      <c r="F51" s="39" t="s">
        <v>69</v>
      </c>
      <c r="G51" s="40">
        <v>127.7</v>
      </c>
      <c r="H51" s="40"/>
      <c r="I51" s="41">
        <v>1</v>
      </c>
      <c r="J51" s="51" t="str">
        <f t="shared" si="0"/>
        <v/>
      </c>
      <c r="K51" s="35"/>
    </row>
    <row r="52" spans="1:11" s="18" customFormat="1" ht="15" customHeight="1" x14ac:dyDescent="0.25">
      <c r="A52" s="36" t="s">
        <v>123</v>
      </c>
      <c r="B52" s="37" t="s">
        <v>124</v>
      </c>
      <c r="C52" s="38" t="s">
        <v>125</v>
      </c>
      <c r="D52" s="38" t="s">
        <v>32</v>
      </c>
      <c r="E52" s="38" t="s">
        <v>126</v>
      </c>
      <c r="F52" s="39" t="s">
        <v>49</v>
      </c>
      <c r="G52" s="40">
        <v>161.30000000000001</v>
      </c>
      <c r="H52" s="40"/>
      <c r="I52" s="41">
        <v>1</v>
      </c>
      <c r="J52" s="51" t="str">
        <f t="shared" si="0"/>
        <v/>
      </c>
      <c r="K52" s="35"/>
    </row>
    <row r="53" spans="1:11" s="18" customFormat="1" ht="15" customHeight="1" x14ac:dyDescent="0.25">
      <c r="A53" s="69" t="s">
        <v>175</v>
      </c>
      <c r="B53" s="60" t="s">
        <v>176</v>
      </c>
      <c r="C53" s="38" t="s">
        <v>177</v>
      </c>
      <c r="D53" s="38"/>
      <c r="E53" s="38" t="s">
        <v>29</v>
      </c>
      <c r="F53" s="39">
        <v>2</v>
      </c>
      <c r="G53" s="40">
        <v>70</v>
      </c>
      <c r="H53" s="40"/>
      <c r="I53" s="41">
        <v>1</v>
      </c>
      <c r="J53" s="51" t="str">
        <f t="shared" si="0"/>
        <v/>
      </c>
      <c r="K53" s="35"/>
    </row>
    <row r="54" spans="1:11" s="18" customFormat="1" ht="15" customHeight="1" x14ac:dyDescent="0.25">
      <c r="A54" s="36" t="s">
        <v>151</v>
      </c>
      <c r="B54" s="37" t="s">
        <v>152</v>
      </c>
      <c r="C54" s="38" t="s">
        <v>153</v>
      </c>
      <c r="D54" s="38" t="s">
        <v>32</v>
      </c>
      <c r="E54" s="38" t="s">
        <v>29</v>
      </c>
      <c r="F54" s="39" t="s">
        <v>49</v>
      </c>
      <c r="G54" s="40">
        <v>71.75</v>
      </c>
      <c r="H54" s="40"/>
      <c r="I54" s="41">
        <v>1</v>
      </c>
      <c r="J54" s="51" t="str">
        <f t="shared" si="0"/>
        <v/>
      </c>
      <c r="K54" s="35"/>
    </row>
    <row r="55" spans="1:11" s="18" customFormat="1" ht="15" customHeight="1" x14ac:dyDescent="0.25">
      <c r="A55" s="36" t="s">
        <v>167</v>
      </c>
      <c r="B55" s="37" t="s">
        <v>168</v>
      </c>
      <c r="C55" s="38" t="s">
        <v>169</v>
      </c>
      <c r="D55" s="38" t="s">
        <v>32</v>
      </c>
      <c r="E55" s="38" t="s">
        <v>29</v>
      </c>
      <c r="F55" s="39" t="s">
        <v>31</v>
      </c>
      <c r="G55" s="40">
        <v>90.4</v>
      </c>
      <c r="H55" s="40"/>
      <c r="I55" s="41">
        <v>1</v>
      </c>
      <c r="J55" s="51" t="str">
        <f t="shared" si="0"/>
        <v/>
      </c>
      <c r="K55" s="35"/>
    </row>
    <row r="56" spans="1:11" s="18" customFormat="1" ht="15" customHeight="1" x14ac:dyDescent="0.25">
      <c r="A56" s="36" t="s">
        <v>170</v>
      </c>
      <c r="B56" s="37" t="s">
        <v>168</v>
      </c>
      <c r="C56" s="38" t="s">
        <v>169</v>
      </c>
      <c r="D56" s="38" t="s">
        <v>32</v>
      </c>
      <c r="E56" s="38" t="s">
        <v>30</v>
      </c>
      <c r="F56" s="39" t="s">
        <v>31</v>
      </c>
      <c r="G56" s="40">
        <v>68.650000000000006</v>
      </c>
      <c r="H56" s="40"/>
      <c r="I56" s="41">
        <v>1</v>
      </c>
      <c r="J56" s="51" t="str">
        <f t="shared" si="0"/>
        <v/>
      </c>
      <c r="K56" s="35"/>
    </row>
    <row r="57" spans="1:11" s="18" customFormat="1" ht="15" customHeight="1" x14ac:dyDescent="0.25">
      <c r="A57" s="36" t="s">
        <v>154</v>
      </c>
      <c r="B57" s="37" t="s">
        <v>128</v>
      </c>
      <c r="C57" s="38" t="s">
        <v>129</v>
      </c>
      <c r="D57" s="38" t="s">
        <v>32</v>
      </c>
      <c r="E57" s="38" t="s">
        <v>36</v>
      </c>
      <c r="F57" s="39" t="s">
        <v>22</v>
      </c>
      <c r="G57" s="40">
        <v>98.85</v>
      </c>
      <c r="H57" s="40"/>
      <c r="I57" s="41">
        <v>6</v>
      </c>
      <c r="J57" s="51" t="str">
        <f t="shared" si="0"/>
        <v/>
      </c>
      <c r="K57" s="35"/>
    </row>
    <row r="58" spans="1:11" s="18" customFormat="1" ht="15" customHeight="1" x14ac:dyDescent="0.25">
      <c r="A58" s="36" t="s">
        <v>127</v>
      </c>
      <c r="B58" s="37" t="s">
        <v>128</v>
      </c>
      <c r="C58" s="38" t="s">
        <v>129</v>
      </c>
      <c r="D58" s="38" t="s">
        <v>32</v>
      </c>
      <c r="E58" s="38" t="s">
        <v>29</v>
      </c>
      <c r="F58" s="39" t="s">
        <v>22</v>
      </c>
      <c r="G58" s="40">
        <v>80.900000000000006</v>
      </c>
      <c r="H58" s="40"/>
      <c r="I58" s="41">
        <v>4</v>
      </c>
      <c r="J58" s="51" t="str">
        <f t="shared" si="0"/>
        <v/>
      </c>
      <c r="K58" s="35"/>
    </row>
    <row r="59" spans="1:11" s="18" customFormat="1" ht="15" customHeight="1" x14ac:dyDescent="0.25">
      <c r="A59" s="36" t="s">
        <v>95</v>
      </c>
      <c r="B59" s="37" t="s">
        <v>71</v>
      </c>
      <c r="C59" s="38" t="s">
        <v>72</v>
      </c>
      <c r="D59" s="38" t="s">
        <v>32</v>
      </c>
      <c r="E59" s="38" t="s">
        <v>36</v>
      </c>
      <c r="F59" s="39" t="s">
        <v>31</v>
      </c>
      <c r="G59" s="40">
        <v>106</v>
      </c>
      <c r="H59" s="40"/>
      <c r="I59" s="41">
        <v>27</v>
      </c>
      <c r="J59" s="51" t="str">
        <f t="shared" si="0"/>
        <v/>
      </c>
      <c r="K59" s="35"/>
    </row>
    <row r="60" spans="1:11" s="18" customFormat="1" ht="15" customHeight="1" x14ac:dyDescent="0.25">
      <c r="A60" s="36" t="s">
        <v>73</v>
      </c>
      <c r="B60" s="37" t="s">
        <v>74</v>
      </c>
      <c r="C60" s="38" t="s">
        <v>75</v>
      </c>
      <c r="D60" s="38" t="s">
        <v>32</v>
      </c>
      <c r="E60" s="38" t="s">
        <v>36</v>
      </c>
      <c r="F60" s="39" t="s">
        <v>31</v>
      </c>
      <c r="G60" s="40">
        <v>121.05</v>
      </c>
      <c r="H60" s="40">
        <v>1.65</v>
      </c>
      <c r="I60" s="41">
        <v>3</v>
      </c>
      <c r="J60" s="51" t="str">
        <f t="shared" si="0"/>
        <v/>
      </c>
      <c r="K60" s="35"/>
    </row>
    <row r="61" spans="1:11" s="18" customFormat="1" ht="15" customHeight="1" x14ac:dyDescent="0.25">
      <c r="A61" s="36" t="s">
        <v>96</v>
      </c>
      <c r="B61" s="37" t="s">
        <v>83</v>
      </c>
      <c r="C61" s="38" t="s">
        <v>84</v>
      </c>
      <c r="D61" s="38" t="s">
        <v>32</v>
      </c>
      <c r="E61" s="38" t="s">
        <v>23</v>
      </c>
      <c r="F61" s="39" t="s">
        <v>31</v>
      </c>
      <c r="G61" s="40">
        <v>86.55</v>
      </c>
      <c r="H61" s="40">
        <v>1.5</v>
      </c>
      <c r="I61" s="41">
        <v>5</v>
      </c>
      <c r="J61" s="51" t="str">
        <f t="shared" si="0"/>
        <v/>
      </c>
      <c r="K61" s="35"/>
    </row>
    <row r="62" spans="1:11" s="18" customFormat="1" ht="15" customHeight="1" x14ac:dyDescent="0.25">
      <c r="A62" s="36" t="s">
        <v>130</v>
      </c>
      <c r="B62" s="37" t="s">
        <v>131</v>
      </c>
      <c r="C62" s="38" t="s">
        <v>132</v>
      </c>
      <c r="D62" s="38" t="s">
        <v>32</v>
      </c>
      <c r="E62" s="38" t="s">
        <v>34</v>
      </c>
      <c r="F62" s="39" t="s">
        <v>31</v>
      </c>
      <c r="G62" s="40">
        <v>118.55</v>
      </c>
      <c r="H62" s="40">
        <v>1.65</v>
      </c>
      <c r="I62" s="41">
        <v>3</v>
      </c>
      <c r="J62" s="51" t="str">
        <f t="shared" si="0"/>
        <v/>
      </c>
      <c r="K62" s="35"/>
    </row>
    <row r="63" spans="1:11" s="18" customFormat="1" ht="15" customHeight="1" x14ac:dyDescent="0.25">
      <c r="A63" s="36" t="s">
        <v>155</v>
      </c>
      <c r="B63" s="37" t="s">
        <v>131</v>
      </c>
      <c r="C63" s="38" t="s">
        <v>132</v>
      </c>
      <c r="D63" s="38" t="s">
        <v>32</v>
      </c>
      <c r="E63" s="38" t="s">
        <v>36</v>
      </c>
      <c r="F63" s="39" t="s">
        <v>31</v>
      </c>
      <c r="G63" s="40">
        <v>102.1</v>
      </c>
      <c r="H63" s="40">
        <v>1.65</v>
      </c>
      <c r="I63" s="41">
        <v>5</v>
      </c>
      <c r="J63" s="51" t="str">
        <f t="shared" si="0"/>
        <v/>
      </c>
      <c r="K63" s="35"/>
    </row>
    <row r="64" spans="1:11" s="18" customFormat="1" ht="15" customHeight="1" thickBot="1" x14ac:dyDescent="0.3">
      <c r="A64" s="49" t="s">
        <v>156</v>
      </c>
      <c r="B64" s="42" t="s">
        <v>157</v>
      </c>
      <c r="C64" s="43" t="s">
        <v>158</v>
      </c>
      <c r="D64" s="43" t="s">
        <v>32</v>
      </c>
      <c r="E64" s="43" t="s">
        <v>29</v>
      </c>
      <c r="F64" s="44" t="s">
        <v>31</v>
      </c>
      <c r="G64" s="45">
        <v>41.2</v>
      </c>
      <c r="H64" s="45"/>
      <c r="I64" s="46">
        <v>10</v>
      </c>
      <c r="J64" s="70" t="str">
        <f t="shared" si="0"/>
        <v/>
      </c>
      <c r="K64" s="47"/>
    </row>
  </sheetData>
  <autoFilter ref="A10:K64" xr:uid="{00000000-0009-0000-0000-000000000000}">
    <sortState xmlns:xlrd2="http://schemas.microsoft.com/office/spreadsheetml/2017/richdata2" ref="A12:H64">
      <sortCondition ref="B11:B64"/>
    </sortState>
  </autoFilter>
  <mergeCells count="15">
    <mergeCell ref="C7:G7"/>
    <mergeCell ref="H7:I7"/>
    <mergeCell ref="J7:J8"/>
    <mergeCell ref="A8:B8"/>
    <mergeCell ref="C8:E8"/>
    <mergeCell ref="A6:B6"/>
    <mergeCell ref="C6:G6"/>
    <mergeCell ref="H6:K6"/>
    <mergeCell ref="C1:G1"/>
    <mergeCell ref="H1:K1"/>
    <mergeCell ref="C4:G4"/>
    <mergeCell ref="A5:B5"/>
    <mergeCell ref="C5:G5"/>
    <mergeCell ref="D2:F2"/>
    <mergeCell ref="J3:K3"/>
  </mergeCells>
  <conditionalFormatting sqref="A10:K10">
    <cfRule type="cellIs" dxfId="0" priority="1" stopIfTrue="1" operator="equal">
      <formula>"bud &amp; bloom"</formula>
    </cfRule>
  </conditionalFormatting>
  <hyperlinks>
    <hyperlink ref="A8" r:id="rId1" xr:uid="{A620462C-8631-4B0B-8050-004A428BECA2}"/>
    <hyperlink ref="C5" r:id="rId2" display="mailto:richb@jfschmidt.com?subject=Vigor%20Liner%20Availability" xr:uid="{5DCC2D60-C098-4B1A-A241-EC81D1975799}"/>
    <hyperlink ref="C5:G5" r:id="rId3" display="  Sam Barkley - SamB@jfschmidt.com" xr:uid="{F9071875-F591-4B49-878F-0AB536E5CC99}"/>
    <hyperlink ref="C6:G6" r:id="rId4" display="                  Jessica Hutchings - Jessicah@jfschmidt.com" xr:uid="{67CCCFCE-257E-4F3C-8B15-A0E947D1F15E}"/>
    <hyperlink ref="C6" r:id="rId5" display="mailto:jessicah@jfschmidt.com?subject=Vigor%20Liner%20Availability" xr:uid="{E36C1BE3-3CC7-40D8-870F-3FAB107AFE07}"/>
    <hyperlink ref="C7" r:id="rId6" display="mailto:brianm@jfschmidt.com" xr:uid="{DE37AD79-A2BC-46B8-8039-8372404E109F}"/>
    <hyperlink ref="H8:K8" r:id="rId7" display="Abbreviations can be found at: https://jfss.co/sa-abbr" xr:uid="{24A27763-7447-4ECA-AEE7-13FD268B2ED7}"/>
    <hyperlink ref="H7:I7" r:id="rId8" display="Click Here for current Stock Availability" xr:uid="{3CF8A856-9177-49DB-BFD2-F28928F7F572}"/>
  </hyperlinks>
  <printOptions horizontalCentered="1"/>
  <pageMargins left="0.25" right="0.25" top="0.5" bottom="0.3" header="0.3" footer="0.1"/>
  <pageSetup scale="75" fitToHeight="0" orientation="landscape" r:id="rId9"/>
  <headerFooter>
    <oddFooter>&amp;C&amp;P of &amp;N</oddFooter>
  </headerFooter>
  <ignoredErrors>
    <ignoredError sqref="F11:F44 F51:F52 F46:F49 F54:F64" numberStoredAsText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B&amp;B</vt:lpstr>
      <vt:lpstr>'B&amp;B'!Print_Area</vt:lpstr>
      <vt:lpstr>'B&amp;B'!Print_Titles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Caly Traudt</dc:creator>
  <cp:lastModifiedBy>Caly Traudt</cp:lastModifiedBy>
  <cp:lastPrinted>2026-06-01T17:38:46Z</cp:lastPrinted>
  <dcterms:created xsi:type="dcterms:W3CDTF">2025-09-11T14:41:20Z</dcterms:created>
  <dcterms:modified xsi:type="dcterms:W3CDTF">2026-06-02T15:58:26Z</dcterms:modified>
</cp:coreProperties>
</file>