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ffl_jfsmac/Desktop/"/>
    </mc:Choice>
  </mc:AlternateContent>
  <xr:revisionPtr revIDLastSave="0" documentId="13_ncr:1_{5C50693A-0C05-4149-A16B-9C3935822EA3}" xr6:coauthVersionLast="47" xr6:coauthVersionMax="47" xr10:uidLastSave="{00000000-0000-0000-0000-000000000000}"/>
  <bookViews>
    <workbookView xWindow="0" yWindow="620" windowWidth="29040" windowHeight="15720" xr2:uid="{9A8A1081-91AB-40B5-A010-DD124B303BC2}"/>
  </bookViews>
  <sheets>
    <sheet name="VigorLiner" sheetId="1" r:id="rId1"/>
  </sheets>
  <externalReferences>
    <externalReference r:id="rId2"/>
  </externalReferences>
  <definedNames>
    <definedName name="_xlnm._FilterDatabase" localSheetId="0" hidden="1">VigorLiner!$A$9:$M$100</definedName>
    <definedName name="info_product">[1]item_info!$A:$A</definedName>
    <definedName name="info_upc">[1]item_info!$K:$K</definedName>
    <definedName name="_xlnm.Print_Area" localSheetId="0">VigorLiner!$A$1:$M$100</definedName>
    <definedName name="_xlnm.Print_Titles" localSheetId="0">VigorLiner!$9:$9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" i="1"/>
</calcChain>
</file>

<file path=xl/sharedStrings.xml><?xml version="1.0" encoding="utf-8"?>
<sst xmlns="http://schemas.openxmlformats.org/spreadsheetml/2006/main" count="686" uniqueCount="385">
  <si>
    <t xml:space="preserve">                          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</si>
  <si>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</si>
  <si>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</si>
  <si>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</si>
  <si>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</si>
  <si>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</si>
  <si>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</si>
  <si>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</si>
  <si>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</si>
  <si>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</si>
  <si>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</si>
  <si>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</si>
  <si>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</si>
  <si>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</si>
  <si>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</si>
  <si>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</si>
  <si>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</si>
  <si>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</si>
  <si>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</si>
  <si>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</si>
  <si>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</si>
  <si>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UPC</t>
  </si>
  <si>
    <t>NET Price</t>
  </si>
  <si>
    <t>Order Qty</t>
  </si>
  <si>
    <t/>
  </si>
  <si>
    <t>3 VL</t>
  </si>
  <si>
    <t>6</t>
  </si>
  <si>
    <t>Acer ginnala 'Flame'</t>
  </si>
  <si>
    <t>Flame</t>
  </si>
  <si>
    <t>2</t>
  </si>
  <si>
    <t>Clump</t>
  </si>
  <si>
    <t>C06001303000</t>
  </si>
  <si>
    <t>#3</t>
  </si>
  <si>
    <t>757316092112</t>
  </si>
  <si>
    <t>C06001103000</t>
  </si>
  <si>
    <t>757316092082</t>
  </si>
  <si>
    <t>3</t>
  </si>
  <si>
    <t>4</t>
  </si>
  <si>
    <t>5</t>
  </si>
  <si>
    <t>757316073449</t>
  </si>
  <si>
    <t>4b</t>
  </si>
  <si>
    <t>Acer platanoides 'Crimson King'</t>
  </si>
  <si>
    <t>Crimson King</t>
  </si>
  <si>
    <t>Acer rubrum 'Frank Jr.'</t>
  </si>
  <si>
    <t>Redpointe®</t>
  </si>
  <si>
    <t>C15041003000</t>
  </si>
  <si>
    <t>757316042742</t>
  </si>
  <si>
    <t>Acer rubrum 'JFS-KW78'</t>
  </si>
  <si>
    <t>Armstrong Gold®</t>
  </si>
  <si>
    <t>Acer rubrum 'October Glory'</t>
  </si>
  <si>
    <t>October Glory®</t>
  </si>
  <si>
    <t>C15018003000</t>
  </si>
  <si>
    <t>757316092150</t>
  </si>
  <si>
    <t>5b</t>
  </si>
  <si>
    <t>Acer rubrum 'WW Warren'</t>
  </si>
  <si>
    <t>Red Sentinel®</t>
  </si>
  <si>
    <t>C15089003000</t>
  </si>
  <si>
    <t>757316025110</t>
  </si>
  <si>
    <t>Acer saccharinum</t>
  </si>
  <si>
    <t>Silver</t>
  </si>
  <si>
    <t>C1650503300L</t>
  </si>
  <si>
    <t>757316102354</t>
  </si>
  <si>
    <t>3 RP VL</t>
  </si>
  <si>
    <t>Acer tataricum 'GarAnn'</t>
  </si>
  <si>
    <t>Hot Wings®</t>
  </si>
  <si>
    <t>C18510003000</t>
  </si>
  <si>
    <t>757316093690</t>
  </si>
  <si>
    <t>Acer x freemanii 'Celzam'</t>
  </si>
  <si>
    <t>Celebration®</t>
  </si>
  <si>
    <t>C05508003000</t>
  </si>
  <si>
    <t>757316092792</t>
  </si>
  <si>
    <t>Acer x freemanii 'Jeffersred'</t>
  </si>
  <si>
    <t>Autumn Blaze®</t>
  </si>
  <si>
    <t>Amelanchier x grandiflora 'Autumn Brilliance'</t>
  </si>
  <si>
    <t>Autumn Brilliance®</t>
  </si>
  <si>
    <t>Betula 'Penci-2'</t>
  </si>
  <si>
    <t>Royal Frost®</t>
  </si>
  <si>
    <t>C2502606300L</t>
  </si>
  <si>
    <t>757316088887</t>
  </si>
  <si>
    <t>C2503136300L</t>
  </si>
  <si>
    <t>Betula nigra 'Cully'</t>
  </si>
  <si>
    <t>Heritage®</t>
  </si>
  <si>
    <t>757316084018</t>
  </si>
  <si>
    <t>Betula nigra</t>
  </si>
  <si>
    <t>River</t>
  </si>
  <si>
    <t>C2501736300L</t>
  </si>
  <si>
    <t>757316082199</t>
  </si>
  <si>
    <t>Betula papyrifera 'Renci'</t>
  </si>
  <si>
    <t>Renaissance Reflection®</t>
  </si>
  <si>
    <t>C2502006300L</t>
  </si>
  <si>
    <t>757316084537</t>
  </si>
  <si>
    <t>C2502036300L</t>
  </si>
  <si>
    <t>757316084544</t>
  </si>
  <si>
    <t>Betula platyphylla 'Fargo'</t>
  </si>
  <si>
    <t>Dakota Pinnacle®</t>
  </si>
  <si>
    <t>Carpinus betulus 'Fastigiata'</t>
  </si>
  <si>
    <t>Pyramidal European</t>
  </si>
  <si>
    <t>C2800606300L</t>
  </si>
  <si>
    <t>757316090682</t>
  </si>
  <si>
    <t>Carpinus betulus 'Frans Fontaine'</t>
  </si>
  <si>
    <t>Frans Fontaine</t>
  </si>
  <si>
    <t>C28010003000</t>
  </si>
  <si>
    <t>757316097070</t>
  </si>
  <si>
    <t>C2801005300L</t>
  </si>
  <si>
    <t>3 RS VL</t>
  </si>
  <si>
    <t>757316174023</t>
  </si>
  <si>
    <t>C2801006300L</t>
  </si>
  <si>
    <t>757316090699</t>
  </si>
  <si>
    <t>Cercidiphyllum japonicum</t>
  </si>
  <si>
    <t>Katsura Tree</t>
  </si>
  <si>
    <t xml:space="preserve">Cercis canadensis 'Vanilla Twist' </t>
  </si>
  <si>
    <t>Vanilla Twist</t>
  </si>
  <si>
    <t>C3159006300L</t>
  </si>
  <si>
    <t>757316089082</t>
  </si>
  <si>
    <t>Ginkgo biloba 'Autumn Gold'</t>
  </si>
  <si>
    <t>Autumn Gold</t>
  </si>
  <si>
    <t>C4750103300L</t>
  </si>
  <si>
    <t>757316073050</t>
  </si>
  <si>
    <t>Ginkgo biloba 'PNI 2720'</t>
  </si>
  <si>
    <t>Princeton Sentry®</t>
  </si>
  <si>
    <t>Ginkgo biloba 'The President'</t>
  </si>
  <si>
    <t>Presidential Gold®</t>
  </si>
  <si>
    <t>C4750603300L</t>
  </si>
  <si>
    <t>757316073081</t>
  </si>
  <si>
    <t>Hibiscus syriacus 'Jwnwood4'</t>
  </si>
  <si>
    <t>Pink Chiffon®</t>
  </si>
  <si>
    <t>Tree</t>
  </si>
  <si>
    <t>C50513003000</t>
  </si>
  <si>
    <t>757316088016</t>
  </si>
  <si>
    <t>Hibiscus syriacus 'Mineru'</t>
  </si>
  <si>
    <t>Tahiti™ - First Editions®</t>
  </si>
  <si>
    <t>Hibiscus syriacus 'Minfren'</t>
  </si>
  <si>
    <t>Bali™ - First Editions®</t>
  </si>
  <si>
    <t>Hibiscus syriacus 'Minspot'</t>
  </si>
  <si>
    <t>Fiji™ - First Editions®</t>
  </si>
  <si>
    <t>Hibiscus syriacus 'Notwoodthree'</t>
  </si>
  <si>
    <t>Blue Chiffon®</t>
  </si>
  <si>
    <t>C50518003000</t>
  </si>
  <si>
    <t>757316089235</t>
  </si>
  <si>
    <t>Hibiscus syriacus 'Notwoodtwo'</t>
  </si>
  <si>
    <t>White Chiffon</t>
  </si>
  <si>
    <t>C50517003000</t>
  </si>
  <si>
    <t>757316088009</t>
  </si>
  <si>
    <t>Hibiscus syriacus 'ORSTHIB5X1'</t>
  </si>
  <si>
    <t>Petite Pink Flamingo</t>
  </si>
  <si>
    <t>Hydrangea paniculata 'Renhy'</t>
  </si>
  <si>
    <t>Vanilla Strawberry™</t>
  </si>
  <si>
    <t>C51050003000</t>
  </si>
  <si>
    <t>757316093829</t>
  </si>
  <si>
    <t>Magnolia x loebneri 'Ballerina'</t>
  </si>
  <si>
    <t>Ballerina</t>
  </si>
  <si>
    <t>C5900516300L</t>
  </si>
  <si>
    <t>757316085169</t>
  </si>
  <si>
    <t>C6103003300L</t>
  </si>
  <si>
    <t>Metasequoia glyptostroboides 'JFS-PN3Legacy'</t>
  </si>
  <si>
    <t>Jade Prince®</t>
  </si>
  <si>
    <t>757316079304</t>
  </si>
  <si>
    <t>C6102003300L</t>
  </si>
  <si>
    <t>Metasequoia glyptostroboides 'Ogon'</t>
  </si>
  <si>
    <t>Gold Rush</t>
  </si>
  <si>
    <t>757316072619</t>
  </si>
  <si>
    <t>C6100203300L</t>
  </si>
  <si>
    <t>Metasequoia glyptostroboides</t>
  </si>
  <si>
    <t>Dawn Redwood</t>
  </si>
  <si>
    <t>757316072602</t>
  </si>
  <si>
    <t>C6401003300L</t>
  </si>
  <si>
    <t>Parrotia persica 'Chrishaven 1'</t>
  </si>
  <si>
    <t>Golden BellTower™</t>
  </si>
  <si>
    <t>757316101913</t>
  </si>
  <si>
    <t>C6405003300L</t>
  </si>
  <si>
    <t>Parrotia persica 'Inge's Ruby Vase'</t>
  </si>
  <si>
    <t>Ruby Vase®</t>
  </si>
  <si>
    <t>757316078390</t>
  </si>
  <si>
    <t>C6402003300L</t>
  </si>
  <si>
    <t>Parrotia persica 'JL Columnar'</t>
  </si>
  <si>
    <t>Persian Spire™</t>
  </si>
  <si>
    <t>757316072701</t>
  </si>
  <si>
    <t>Populus tremuloides 'NE-Arb'</t>
  </si>
  <si>
    <t>Prairie Gold®</t>
  </si>
  <si>
    <t>C71009003000</t>
  </si>
  <si>
    <t>757316175631</t>
  </si>
  <si>
    <t>Prunus 'NCPH1'</t>
  </si>
  <si>
    <t>Pink Cascade®</t>
  </si>
  <si>
    <t>C73045003000</t>
  </si>
  <si>
    <t>757316092570</t>
  </si>
  <si>
    <t>Prunus cerasifera 'Thundercloud'</t>
  </si>
  <si>
    <t>Thundercloud</t>
  </si>
  <si>
    <t>Prunus x 'Snofozam'</t>
  </si>
  <si>
    <t>Snow Fountains®</t>
  </si>
  <si>
    <t>C73042003000</t>
  </si>
  <si>
    <t>757316069961</t>
  </si>
  <si>
    <t>Prunus x cistena 'Schmidtcis'</t>
  </si>
  <si>
    <t>Big Cis®</t>
  </si>
  <si>
    <t>C73201003000</t>
  </si>
  <si>
    <t>757316176898</t>
  </si>
  <si>
    <t>C7502006300L</t>
  </si>
  <si>
    <t>Quercus acutissima</t>
  </si>
  <si>
    <t>Sawtooth</t>
  </si>
  <si>
    <t>757316082762</t>
  </si>
  <si>
    <t>Bicolor Rootstock</t>
  </si>
  <si>
    <t>Quercus frainetto 'Schmidt'</t>
  </si>
  <si>
    <t>Forest Green®</t>
  </si>
  <si>
    <t>C7500806300L</t>
  </si>
  <si>
    <t>757316082755</t>
  </si>
  <si>
    <t>Quercus palustris</t>
  </si>
  <si>
    <t>Pin</t>
  </si>
  <si>
    <t>Quercus robur x bicolor 'Long'</t>
  </si>
  <si>
    <t>Regal Prince®</t>
  </si>
  <si>
    <t>C75044E5300L</t>
  </si>
  <si>
    <t>757316066007</t>
  </si>
  <si>
    <t>Quercus x bimundorum 'Crimschmidt'</t>
  </si>
  <si>
    <t>Crimson Spire™</t>
  </si>
  <si>
    <t>C7503006300L</t>
  </si>
  <si>
    <t>757316082793</t>
  </si>
  <si>
    <t>Quercus x bimundorum 'JFS-KW1QX'</t>
  </si>
  <si>
    <t>Streetspire®</t>
  </si>
  <si>
    <t>C7505705300L</t>
  </si>
  <si>
    <t>757316174030</t>
  </si>
  <si>
    <t>C7505706300L</t>
  </si>
  <si>
    <t>757316082939</t>
  </si>
  <si>
    <t>Quercus x bimundorum 'JFS-KW2QX'</t>
  </si>
  <si>
    <t>Skinny Genes®</t>
  </si>
  <si>
    <t>C7505806300L</t>
  </si>
  <si>
    <t>757316082847</t>
  </si>
  <si>
    <t>Styrax japonicus 'JFS-D'</t>
  </si>
  <si>
    <t>Snowcone®</t>
  </si>
  <si>
    <t>Taxodium distichum</t>
  </si>
  <si>
    <t>Bald Cypress</t>
  </si>
  <si>
    <t>Ulmus 'Morton Glossy'</t>
  </si>
  <si>
    <t>Triumph™</t>
  </si>
  <si>
    <t>C8800906300L</t>
  </si>
  <si>
    <t>757316091276</t>
  </si>
  <si>
    <t>Ulmus americana 'Princeton'</t>
  </si>
  <si>
    <t>Princeton</t>
  </si>
  <si>
    <t>C8801906300L</t>
  </si>
  <si>
    <t>757316041516</t>
  </si>
  <si>
    <t>C8803306300L</t>
  </si>
  <si>
    <t>Ulmus parvifolia 'Emer ll'</t>
  </si>
  <si>
    <t>Allee®</t>
  </si>
  <si>
    <t>757316083080</t>
  </si>
  <si>
    <t>Ulmus propinqua 'JFS-Bieberich'</t>
  </si>
  <si>
    <t>Emerald Sunshine®</t>
  </si>
  <si>
    <t>C8800306300L</t>
  </si>
  <si>
    <t>757316088955</t>
  </si>
  <si>
    <t>C8252003300L</t>
  </si>
  <si>
    <t>757316072961</t>
  </si>
  <si>
    <t>C15050003000</t>
  </si>
  <si>
    <t>757316098541</t>
  </si>
  <si>
    <t>C5901416300L</t>
  </si>
  <si>
    <t>Magnolia x loebneri 'Leonard Messel'</t>
  </si>
  <si>
    <t>Leonard Messel</t>
  </si>
  <si>
    <t>757316084841</t>
  </si>
  <si>
    <t>C3101106300L</t>
  </si>
  <si>
    <t>C4750503300L</t>
  </si>
  <si>
    <t>C7501706300L</t>
  </si>
  <si>
    <t>C8253003300L</t>
  </si>
  <si>
    <t>Styrax japonicus 'Spring Showers'</t>
  </si>
  <si>
    <t>Spring Showers</t>
  </si>
  <si>
    <t>757316094468</t>
  </si>
  <si>
    <t>757316073067</t>
  </si>
  <si>
    <t>757316093614</t>
  </si>
  <si>
    <t>757316087309</t>
  </si>
  <si>
    <t>C84510003000</t>
  </si>
  <si>
    <t>Taxodium distichum 'Mickelson'</t>
  </si>
  <si>
    <t>Shawnee Brave™</t>
  </si>
  <si>
    <t>757316100091</t>
  </si>
  <si>
    <t>Nyssa sylvatica 'David Odom'</t>
  </si>
  <si>
    <t>Afterburner®</t>
  </si>
  <si>
    <t>C8451003300L</t>
  </si>
  <si>
    <t>757316073005</t>
  </si>
  <si>
    <t>C80504003000</t>
  </si>
  <si>
    <t>Styphnolobium japonicus 'Halka'</t>
  </si>
  <si>
    <t>Millstone™</t>
  </si>
  <si>
    <t>C8450203300L</t>
  </si>
  <si>
    <t>757316102187</t>
  </si>
  <si>
    <t>757316072978</t>
  </si>
  <si>
    <t>C13506003000</t>
  </si>
  <si>
    <t>C6252503300L</t>
  </si>
  <si>
    <t>757316093010</t>
  </si>
  <si>
    <t>757316072633</t>
  </si>
  <si>
    <t>C59009003000</t>
  </si>
  <si>
    <t>Magnolia virginiana 'Jim Wilson'</t>
  </si>
  <si>
    <t>Moonglow®</t>
  </si>
  <si>
    <t>757316095151</t>
  </si>
  <si>
    <t>C6900403300L</t>
  </si>
  <si>
    <t>Pistacia chinensis</t>
  </si>
  <si>
    <t>Chinese</t>
  </si>
  <si>
    <t>757316072718</t>
  </si>
  <si>
    <t>Bur Rootstock</t>
  </si>
  <si>
    <t>C75044F6300L</t>
  </si>
  <si>
    <t>757316082816</t>
  </si>
  <si>
    <t>C5001003300L</t>
  </si>
  <si>
    <t>Heptacodium miconioides</t>
  </si>
  <si>
    <t>Seven-son Flower</t>
  </si>
  <si>
    <t>C50507003000</t>
  </si>
  <si>
    <t>C50509003000</t>
  </si>
  <si>
    <t>C50508003000</t>
  </si>
  <si>
    <t>C50566003000</t>
  </si>
  <si>
    <t>C5352003300L</t>
  </si>
  <si>
    <t>Koelreuteria paniculata 'JFS-Sunleaf'</t>
  </si>
  <si>
    <t>Summerburst®</t>
  </si>
  <si>
    <t>C59010003000</t>
  </si>
  <si>
    <t>Magnolia 'Galaxy'</t>
  </si>
  <si>
    <t>Galaxy</t>
  </si>
  <si>
    <t>C59012003000</t>
  </si>
  <si>
    <t>Magnolia grandiflora 'Edith Bogue'</t>
  </si>
  <si>
    <t>Edith Bogue</t>
  </si>
  <si>
    <t>Magnolia stellata 'Royal Star'</t>
  </si>
  <si>
    <t>Royal Star</t>
  </si>
  <si>
    <t>Nyssa sylvatica 'Wildfire'</t>
  </si>
  <si>
    <t>Wildfire</t>
  </si>
  <si>
    <t>Nyssa sylvatica</t>
  </si>
  <si>
    <t>Black</t>
  </si>
  <si>
    <t>C6251203300L</t>
  </si>
  <si>
    <t>C6251205300L</t>
  </si>
  <si>
    <t>C7505506300L</t>
  </si>
  <si>
    <t>Quercus x bimundorum 'Midwest'</t>
  </si>
  <si>
    <t>Prairie Stature™</t>
  </si>
  <si>
    <t>757316077362</t>
  </si>
  <si>
    <t>757316097537</t>
  </si>
  <si>
    <t>757316099753</t>
  </si>
  <si>
    <t>757316099739</t>
  </si>
  <si>
    <t>757316101647</t>
  </si>
  <si>
    <t>757316073418</t>
  </si>
  <si>
    <t>757316095175</t>
  </si>
  <si>
    <t>757316095182</t>
  </si>
  <si>
    <t>757316072626</t>
  </si>
  <si>
    <t>757316062535</t>
  </si>
  <si>
    <t>757316082830</t>
  </si>
  <si>
    <t>C16505003000</t>
  </si>
  <si>
    <t>C05503003000</t>
  </si>
  <si>
    <t>C5903016300L</t>
  </si>
  <si>
    <t>C7501316300L</t>
  </si>
  <si>
    <t>Quercus gambelii</t>
  </si>
  <si>
    <t>Gambel</t>
  </si>
  <si>
    <t>757316103740</t>
  </si>
  <si>
    <t>757316022539</t>
  </si>
  <si>
    <t>757316084889</t>
  </si>
  <si>
    <t>757316088986</t>
  </si>
  <si>
    <t>C17014003000</t>
  </si>
  <si>
    <t>Acer saccharum</t>
  </si>
  <si>
    <t>Sugar</t>
  </si>
  <si>
    <t>C1701406300L</t>
  </si>
  <si>
    <t>C23015103000</t>
  </si>
  <si>
    <t>C73214003000</t>
  </si>
  <si>
    <t>Prunus serrulata 'Kwanzan'</t>
  </si>
  <si>
    <t>Kwanzan</t>
  </si>
  <si>
    <t>C73018003000</t>
  </si>
  <si>
    <t>C7501806300L</t>
  </si>
  <si>
    <t>Quercus rubra</t>
  </si>
  <si>
    <t>Red</t>
  </si>
  <si>
    <t>757316099609</t>
  </si>
  <si>
    <t>757316092723</t>
  </si>
  <si>
    <t>757316093744</t>
  </si>
  <si>
    <t>757316069978</t>
  </si>
  <si>
    <t>757316104853</t>
  </si>
  <si>
    <t>757316086005</t>
  </si>
  <si>
    <t>C2501906300L</t>
  </si>
  <si>
    <t>C4759003300L</t>
  </si>
  <si>
    <t>Ginkgo biloba 'JFS-UGA2'</t>
  </si>
  <si>
    <t>Golden Colonnade®</t>
  </si>
  <si>
    <t>C5350403300L</t>
  </si>
  <si>
    <t>Koelreuteria paniculata</t>
  </si>
  <si>
    <t>Goldenrain Tree</t>
  </si>
  <si>
    <t>C5651103300L</t>
  </si>
  <si>
    <t>Liquidambar styraciflua 'Worplesdon'</t>
  </si>
  <si>
    <t>Worplesdon</t>
  </si>
  <si>
    <t>C5700405300L</t>
  </si>
  <si>
    <t>Liriodendron tulipifera</t>
  </si>
  <si>
    <t>Tulip Tree</t>
  </si>
  <si>
    <t>C5700406300L</t>
  </si>
  <si>
    <t>C60084003000</t>
  </si>
  <si>
    <t>Malus 'Sutyzam'</t>
  </si>
  <si>
    <t>Sugar Tyme®</t>
  </si>
  <si>
    <t>C6255005300L</t>
  </si>
  <si>
    <t>Multi-stem</t>
  </si>
  <si>
    <t>757316084520</t>
  </si>
  <si>
    <t>757316085305</t>
  </si>
  <si>
    <t>757316072473</t>
  </si>
  <si>
    <t>757316043367</t>
  </si>
  <si>
    <t>757316066731</t>
  </si>
  <si>
    <t>757316053045</t>
  </si>
  <si>
    <t>757316063747</t>
  </si>
  <si>
    <t>Updated:  June 2nd, 2026</t>
  </si>
  <si>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VIGORLINER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</si>
</sst>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rgb="FF0000FF"/>
      <name val="Calibri"/>
      <family val="2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1" fillId="0" borderId="1" xfId="3" applyBorder="1"/>
    <xf numFmtId="0" fontId="1" fillId="0" borderId="0" xfId="3"/>
    <xf numFmtId="0" fontId="1" fillId="0" borderId="2" xfId="3" applyBorder="1"/>
    <xf numFmtId="0" fontId="1" fillId="0" borderId="3" xfId="3" applyBorder="1"/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9" fillId="0" borderId="0" xfId="3" applyFont="1"/>
    <xf numFmtId="164" fontId="10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164" fontId="12" fillId="0" borderId="0" xfId="3" applyNumberFormat="1" applyFont="1" applyAlignment="1">
      <alignment horizontal="center"/>
    </xf>
    <xf numFmtId="0" fontId="13" fillId="0" borderId="0" xfId="3" applyFont="1"/>
    <xf numFmtId="0" fontId="12" fillId="0" borderId="0" xfId="3" applyFont="1"/>
    <xf numFmtId="164" fontId="19" fillId="0" borderId="0" xfId="3" applyNumberFormat="1" applyFont="1" applyAlignment="1">
      <alignment horizontal="center"/>
    </xf>
    <xf numFmtId="0" fontId="14" fillId="0" borderId="0" xfId="2" applyBorder="1" applyAlignment="1"/>
    <xf numFmtId="0" fontId="14" fillId="0" borderId="0" xfId="2" applyBorder="1" applyAlignment="1">
      <alignment horizontal="center"/>
    </xf>
    <xf numFmtId="0" fontId="19" fillId="0" borderId="0" xfId="3" applyFont="1" applyAlignment="1">
      <alignment horizontal="center"/>
    </xf>
    <xf numFmtId="0" fontId="14" fillId="0" borderId="3" xfId="2" applyBorder="1" applyAlignment="1"/>
    <xf numFmtId="0" fontId="24" fillId="0" borderId="0" xfId="2" applyFont="1" applyBorder="1" applyAlignment="1"/>
    <xf numFmtId="0" fontId="25" fillId="0" borderId="0" xfId="2" applyFont="1" applyBorder="1" applyAlignment="1"/>
    <xf numFmtId="164" fontId="1" fillId="0" borderId="0" xfId="3" applyNumberFormat="1" applyAlignment="1">
      <alignment horizontal="center"/>
    </xf>
    <xf numFmtId="9" fontId="26" fillId="3" borderId="5" xfId="1" applyFont="1" applyFill="1" applyBorder="1" applyAlignment="1">
      <alignment horizontal="center"/>
    </xf>
    <xf numFmtId="0" fontId="14" fillId="0" borderId="7" xfId="2" applyBorder="1" applyAlignment="1">
      <alignment vertical="center"/>
    </xf>
    <xf numFmtId="0" fontId="1" fillId="0" borderId="7" xfId="3" applyBorder="1"/>
    <xf numFmtId="164" fontId="12" fillId="4" borderId="7" xfId="3" applyNumberFormat="1" applyFont="1" applyFill="1" applyBorder="1" applyAlignment="1">
      <alignment horizontal="center"/>
    </xf>
    <xf numFmtId="0" fontId="12" fillId="5" borderId="8" xfId="3" applyFont="1" applyFill="1" applyBorder="1"/>
    <xf numFmtId="0" fontId="12" fillId="0" borderId="7" xfId="3" applyFont="1" applyBorder="1"/>
    <xf numFmtId="0" fontId="12" fillId="0" borderId="7" xfId="3" applyFont="1" applyBorder="1" applyAlignment="1">
      <alignment horizontal="center"/>
    </xf>
    <xf numFmtId="3" fontId="12" fillId="0" borderId="7" xfId="3" applyNumberFormat="1" applyFont="1" applyBorder="1" applyAlignment="1">
      <alignment horizontal="center"/>
    </xf>
    <xf numFmtId="0" fontId="12" fillId="0" borderId="10" xfId="3" applyFont="1" applyBorder="1"/>
    <xf numFmtId="0" fontId="14" fillId="0" borderId="10" xfId="2" applyBorder="1" applyAlignment="1">
      <alignment vertical="center"/>
    </xf>
    <xf numFmtId="0" fontId="12" fillId="0" borderId="10" xfId="3" applyFont="1" applyBorder="1" applyAlignment="1">
      <alignment horizontal="center"/>
    </xf>
    <xf numFmtId="3" fontId="12" fillId="0" borderId="10" xfId="3" applyNumberFormat="1" applyFont="1" applyBorder="1" applyAlignment="1">
      <alignment horizontal="center"/>
    </xf>
    <xf numFmtId="0" fontId="1" fillId="0" borderId="10" xfId="3" applyBorder="1"/>
    <xf numFmtId="0" fontId="12" fillId="5" borderId="11" xfId="3" applyFont="1" applyFill="1" applyBorder="1"/>
    <xf numFmtId="164" fontId="12" fillId="0" borderId="7" xfId="3" applyNumberFormat="1" applyFont="1" applyBorder="1" applyAlignment="1">
      <alignment horizontal="center"/>
    </xf>
    <xf numFmtId="164" fontId="12" fillId="0" borderId="10" xfId="3" applyNumberFormat="1" applyFont="1" applyBorder="1" applyAlignment="1">
      <alignment horizontal="center"/>
    </xf>
    <xf numFmtId="164" fontId="12" fillId="4" borderId="10" xfId="3" applyNumberFormat="1" applyFont="1" applyFill="1" applyBorder="1" applyAlignment="1">
      <alignment horizontal="center"/>
    </xf>
    <xf numFmtId="0" fontId="1" fillId="0" borderId="12" xfId="3" applyBorder="1"/>
    <xf numFmtId="164" fontId="12" fillId="0" borderId="14" xfId="3" applyNumberFormat="1" applyFont="1" applyBorder="1" applyAlignment="1">
      <alignment horizontal="center"/>
    </xf>
    <xf numFmtId="0" fontId="1" fillId="0" borderId="14" xfId="3" applyBorder="1"/>
    <xf numFmtId="164" fontId="12" fillId="4" borderId="14" xfId="3" applyNumberFormat="1" applyFont="1" applyFill="1" applyBorder="1" applyAlignment="1">
      <alignment horizontal="center"/>
    </xf>
    <xf numFmtId="0" fontId="12" fillId="5" borderId="15" xfId="3" applyFont="1" applyFill="1" applyBorder="1"/>
    <xf numFmtId="0" fontId="12" fillId="0" borderId="6" xfId="3" applyFont="1" applyBorder="1"/>
    <xf numFmtId="0" fontId="1" fillId="0" borderId="16" xfId="3" applyBorder="1"/>
    <xf numFmtId="0" fontId="12" fillId="0" borderId="17" xfId="3" applyFont="1" applyBorder="1"/>
    <xf numFmtId="0" fontId="12" fillId="0" borderId="18" xfId="3" applyFont="1" applyBorder="1"/>
    <xf numFmtId="0" fontId="12" fillId="0" borderId="18" xfId="3" applyFont="1" applyBorder="1" applyAlignment="1">
      <alignment horizontal="center"/>
    </xf>
    <xf numFmtId="164" fontId="12" fillId="0" borderId="18" xfId="3" applyNumberFormat="1" applyFont="1" applyBorder="1" applyAlignment="1">
      <alignment horizontal="center"/>
    </xf>
    <xf numFmtId="3" fontId="12" fillId="0" borderId="18" xfId="3" applyNumberFormat="1" applyFont="1" applyBorder="1" applyAlignment="1">
      <alignment horizontal="center"/>
    </xf>
    <xf numFmtId="0" fontId="1" fillId="0" borderId="18" xfId="3" applyBorder="1"/>
    <xf numFmtId="0" fontId="12" fillId="5" borderId="19" xfId="3" applyFont="1" applyFill="1" applyBorder="1"/>
    <xf numFmtId="164" fontId="11" fillId="0" borderId="20" xfId="3" applyNumberFormat="1" applyFont="1" applyBorder="1" applyAlignment="1">
      <alignment horizontal="center" vertical="center"/>
    </xf>
    <xf numFmtId="0" fontId="27" fillId="0" borderId="20" xfId="3" applyFont="1" applyBorder="1" applyAlignment="1">
      <alignment horizontal="left"/>
    </xf>
    <xf numFmtId="0" fontId="11" fillId="0" borderId="21" xfId="3" applyFont="1" applyBorder="1" applyAlignment="1">
      <alignment horizontal="left"/>
    </xf>
    <xf numFmtId="0" fontId="11" fillId="0" borderId="22" xfId="3" applyFont="1" applyBorder="1" applyAlignment="1">
      <alignment horizontal="left"/>
    </xf>
    <xf numFmtId="0" fontId="11" fillId="0" borderId="23" xfId="3" applyFont="1" applyBorder="1" applyAlignment="1">
      <alignment horizontal="left"/>
    </xf>
    <xf numFmtId="0" fontId="11" fillId="0" borderId="24" xfId="3" applyFont="1" applyBorder="1" applyAlignment="1">
      <alignment horizontal="left" vertical="center"/>
    </xf>
    <xf numFmtId="164" fontId="11" fillId="0" borderId="22" xfId="3" applyNumberFormat="1" applyFont="1" applyBorder="1" applyAlignment="1">
      <alignment horizontal="center" vertical="center"/>
    </xf>
    <xf numFmtId="164" fontId="11" fillId="4" borderId="22" xfId="3" applyNumberFormat="1" applyFont="1" applyFill="1" applyBorder="1" applyAlignment="1">
      <alignment horizontal="left" vertical="center"/>
    </xf>
    <xf numFmtId="164" fontId="11" fillId="4" borderId="22" xfId="3" applyNumberFormat="1" applyFont="1" applyFill="1" applyBorder="1" applyAlignment="1">
      <alignment vertical="center"/>
    </xf>
    <xf numFmtId="2" fontId="11" fillId="0" borderId="25" xfId="3" applyNumberFormat="1" applyFont="1" applyBorder="1" applyAlignment="1">
      <alignment horizontal="center" vertical="center"/>
    </xf>
    <xf numFmtId="2" fontId="11" fillId="0" borderId="25" xfId="3" applyNumberFormat="1" applyFont="1" applyBorder="1" applyAlignment="1">
      <alignment vertical="center"/>
    </xf>
    <xf numFmtId="0" fontId="12" fillId="0" borderId="9" xfId="3" applyFont="1" applyBorder="1"/>
    <xf numFmtId="0" fontId="12" fillId="0" borderId="13" xfId="3" applyFont="1" applyBorder="1"/>
    <xf numFmtId="0" fontId="12" fillId="0" borderId="14" xfId="3" applyFont="1" applyBorder="1"/>
    <xf numFmtId="0" fontId="12" fillId="0" borderId="14" xfId="3" applyFont="1" applyBorder="1" applyAlignment="1">
      <alignment horizontal="center"/>
    </xf>
    <xf numFmtId="3" fontId="12" fillId="0" borderId="14" xfId="3" applyNumberFormat="1" applyFont="1" applyBorder="1" applyAlignment="1">
      <alignment horizontal="center"/>
    </xf>
    <xf numFmtId="0" fontId="15" fillId="0" borderId="0" xfId="2" applyFont="1" applyAlignment="1">
      <alignment vertical="center"/>
    </xf>
    <xf numFmtId="0" fontId="18" fillId="0" borderId="0" xfId="2" applyFont="1" applyAlignment="1"/>
    <xf numFmtId="164" fontId="23" fillId="2" borderId="4" xfId="3" applyNumberFormat="1" applyFont="1" applyFill="1" applyBorder="1" applyAlignment="1">
      <alignment horizontal="center" wrapText="1"/>
    </xf>
    <xf numFmtId="0" fontId="2" fillId="0" borderId="0" xfId="3" applyFont="1" applyAlignment="1">
      <alignment horizontal="center" vertical="center"/>
    </xf>
    <xf numFmtId="0" fontId="4" fillId="0" borderId="0" xfId="3" applyFont="1"/>
    <xf numFmtId="0" fontId="5" fillId="0" borderId="0" xfId="3" applyFont="1"/>
    <xf numFmtId="0" fontId="6" fillId="0" borderId="0" xfId="3" applyFont="1" applyAlignment="1">
      <alignment horizontal="right" vertical="center"/>
    </xf>
    <xf numFmtId="0" fontId="11" fillId="0" borderId="0" xfId="3" applyFont="1" applyAlignment="1">
      <alignment horizontal="center"/>
    </xf>
    <xf numFmtId="0" fontId="1" fillId="0" borderId="0" xfId="3"/>
    <xf numFmtId="0" fontId="14" fillId="0" borderId="0" xfId="2" applyAlignment="1">
      <alignment horizontal="center"/>
    </xf>
    <xf numFmtId="0" fontId="14" fillId="0" borderId="27" xfId="2" applyBorder="1" applyAlignment="1">
      <alignment vertical="center"/>
    </xf>
    <xf numFmtId="0" fontId="11" fillId="0" borderId="26" xfId="3" applyFont="1" applyBorder="1" applyAlignment="1">
      <alignment horizontal="left"/>
    </xf>
  </cellXfs>
  <cellStyles count="4">
    <cellStyle name="Hyperlink" xfId="2" builtinId="8"/>
    <cellStyle name="Normal" xfId="0" builtinId="0"/>
    <cellStyle name="Normal 4 2" xfId="3" xr:uid="{5C57AE42-8B04-4C28-A5BD-843BE7CF9AC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247C1D2A-73D9-4B4E-801D-6A8C88D8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704975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/SHARE%20FILES/Walker%20Pendleton/2025-08-05-container_test_with_pivot_table_version_with_formulas.xlsx" TargetMode="External"/><Relationship Id="rId1" Type="http://schemas.openxmlformats.org/officeDocument/2006/relationships/externalLinkPath" Target="file:///S: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fschmidt.com/part-detail/c1650503300l/" TargetMode="External"/><Relationship Id="rId18" Type="http://schemas.openxmlformats.org/officeDocument/2006/relationships/hyperlink" Target="https://jfschmidt.com/part-detail/c28010003000/" TargetMode="External"/><Relationship Id="rId26" Type="http://schemas.openxmlformats.org/officeDocument/2006/relationships/hyperlink" Target="https://jfschmidt.com/part-detail/c7503006300l/" TargetMode="External"/><Relationship Id="rId3" Type="http://schemas.openxmlformats.org/officeDocument/2006/relationships/hyperlink" Target="mailto:samb@jfschmidt.com" TargetMode="External"/><Relationship Id="rId21" Type="http://schemas.openxmlformats.org/officeDocument/2006/relationships/hyperlink" Target="https://jfschmidt.com/part-detail/c6401003300l/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16505003000/" TargetMode="External"/><Relationship Id="rId17" Type="http://schemas.openxmlformats.org/officeDocument/2006/relationships/hyperlink" Target="https://jfschmidt.com/part-detail/c2503136300l/" TargetMode="External"/><Relationship Id="rId25" Type="http://schemas.openxmlformats.org/officeDocument/2006/relationships/hyperlink" Target="https://jfschmidt.com/part-detail/c7500806300l/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mailto:richb@jfschmidt.com?subject=Vigor%20Liner%20Availability" TargetMode="External"/><Relationship Id="rId16" Type="http://schemas.openxmlformats.org/officeDocument/2006/relationships/hyperlink" Target="https://jfschmidt.com/part-detail/c2502606300l/" TargetMode="External"/><Relationship Id="rId20" Type="http://schemas.openxmlformats.org/officeDocument/2006/relationships/hyperlink" Target="https://jfschmidt.com/part-detail/c5350403300l/" TargetMode="External"/><Relationship Id="rId29" Type="http://schemas.openxmlformats.org/officeDocument/2006/relationships/hyperlink" Target="https://jfschmidt.com/part-detail/c7505806300l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15089003000/" TargetMode="External"/><Relationship Id="rId24" Type="http://schemas.openxmlformats.org/officeDocument/2006/relationships/hyperlink" Target="https://jfschmidt.com/part-detail/c73042003000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brianm@jfschmidt.com" TargetMode="External"/><Relationship Id="rId15" Type="http://schemas.openxmlformats.org/officeDocument/2006/relationships/hyperlink" Target="https://jfschmidt.com/part-detail/c05508003000/" TargetMode="External"/><Relationship Id="rId23" Type="http://schemas.openxmlformats.org/officeDocument/2006/relationships/hyperlink" Target="https://jfschmidt.com/part-detail/c73214003000/" TargetMode="External"/><Relationship Id="rId28" Type="http://schemas.openxmlformats.org/officeDocument/2006/relationships/hyperlink" Target="https://jfschmidt.com/part-detail/c7505705300l/" TargetMode="External"/><Relationship Id="rId10" Type="http://schemas.openxmlformats.org/officeDocument/2006/relationships/hyperlink" Target="https://jfschmidt.com/part-detail/c15041003000/" TargetMode="External"/><Relationship Id="rId19" Type="http://schemas.openxmlformats.org/officeDocument/2006/relationships/hyperlink" Target="https://jfschmidt.com/part-detail/c2801006300l/" TargetMode="External"/><Relationship Id="rId31" Type="http://schemas.openxmlformats.org/officeDocument/2006/relationships/hyperlink" Target="https://jfschmidt.com/part-detail/c8803306300l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6001303000/" TargetMode="External"/><Relationship Id="rId14" Type="http://schemas.openxmlformats.org/officeDocument/2006/relationships/hyperlink" Target="https://jfschmidt.com/part-detail/c17014003000/" TargetMode="External"/><Relationship Id="rId22" Type="http://schemas.openxmlformats.org/officeDocument/2006/relationships/hyperlink" Target="https://jfschmidt.com/part-detail/c6402003300l/" TargetMode="External"/><Relationship Id="rId27" Type="http://schemas.openxmlformats.org/officeDocument/2006/relationships/hyperlink" Target="https://jfschmidt.com/part-detail/c7505706300l/" TargetMode="External"/><Relationship Id="rId30" Type="http://schemas.openxmlformats.org/officeDocument/2006/relationships/hyperlink" Target="https://jfschmidt.com/part-detail/c8252003300l/" TargetMode="External"/><Relationship Id="rId8" Type="http://schemas.openxmlformats.org/officeDocument/2006/relationships/hyperlink" Target="https://jfss.co/sa-ab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C6EF-D66E-4453-8F80-3F5BBD6D9A3A}">
  <sheetPr>
    <tabColor rgb="FFFFC000"/>
    <pageSetUpPr fitToPage="1"/>
  </sheetPr>
  <dimension ref="A1:N100"/>
  <sheetViews>
    <sheetView showGridLines="0" tabSelected="1" topLeftCell="B1" zoomScaleNormal="100" workbookViewId="0">
      <selection activeCell="B10" sqref="B10"/>
    </sheetView>
  </sheetViews>
  <sheetFormatPr baseColWidth="10" defaultColWidth="8.83203125" defaultRowHeight="15" x14ac:dyDescent="0.2"/>
  <cols>
    <col min="1" max="1" width="13.5" style="4" hidden="1" customWidth="1"/>
    <col min="2" max="2" width="45.5" style="2" bestFit="1" customWidth="1"/>
    <col min="3" max="3" width="31.5" style="2" bestFit="1" customWidth="1"/>
    <col min="4" max="4" width="19.5" style="2" bestFit="1" customWidth="1"/>
    <col min="5" max="5" width="10.33203125" style="2" customWidth="1"/>
    <col min="6" max="6" width="9.33203125" style="2" bestFit="1" customWidth="1"/>
    <col min="7" max="7" width="8.1640625" style="11" bestFit="1" customWidth="1"/>
    <col min="8" max="8" width="10.5" style="23" bestFit="1" customWidth="1"/>
    <col min="9" max="9" width="10.6640625" style="23" bestFit="1" customWidth="1"/>
    <col min="10" max="10" width="15.6640625" style="23" bestFit="1" customWidth="1"/>
    <col min="11" max="11" width="13.1640625" style="2" bestFit="1" customWidth="1"/>
    <col min="12" max="12" width="14.5" style="23" customWidth="1"/>
    <col min="13" max="13" width="13.1640625" style="2" bestFit="1" customWidth="1"/>
    <col min="15" max="16384" width="8.83203125" style="2"/>
  </cols>
  <sheetData>
    <row r="1" spans="1:14" s="3" customFormat="1" ht="41.25" customHeight="1" x14ac:dyDescent="0.55000000000000004">
      <c r="A1" s="1"/>
      <c r="B1" s="2"/>
      <c r="C1" s="74" t="s">
        <v>384</v>
      </c>
      <c r="D1" s="75"/>
      <c r="E1" s="75"/>
      <c r="F1" s="75"/>
      <c r="G1" s="75"/>
      <c r="H1" s="75"/>
      <c r="I1" s="75"/>
      <c r="J1" s="76"/>
      <c r="K1" s="77" t="s">
        <v>383</v>
      </c>
      <c r="L1" s="77"/>
      <c r="M1" s="77"/>
      <c r="N1"/>
    </row>
    <row r="2" spans="1:14" ht="15" customHeight="1" x14ac:dyDescent="0.2">
      <c r="C2" s="5"/>
      <c r="D2" s="5"/>
      <c r="E2" s="6"/>
      <c r="F2" s="6"/>
      <c r="G2" s="7"/>
      <c r="H2" s="8"/>
      <c r="I2" s="8"/>
      <c r="J2" s="8"/>
      <c r="K2" s="9"/>
      <c r="L2" s="10"/>
    </row>
    <row r="3" spans="1:14" ht="15.75" customHeight="1" x14ac:dyDescent="0.2">
      <c r="C3" s="78" t="s">
        <v>0</v>
      </c>
      <c r="D3" s="79"/>
      <c r="E3" s="79"/>
      <c r="F3" s="79"/>
      <c r="G3" s="79"/>
      <c r="H3" s="79"/>
      <c r="I3" s="79"/>
      <c r="J3" s="2"/>
      <c r="K3" s="12"/>
      <c r="L3" s="13"/>
    </row>
    <row r="4" spans="1:14" s="15" customFormat="1" ht="16" x14ac:dyDescent="0.2">
      <c r="A4" s="4"/>
      <c r="B4" s="14" t="s">
        <v>1</v>
      </c>
      <c r="C4" s="14"/>
      <c r="E4" s="71" t="s">
        <v>2</v>
      </c>
      <c r="F4" s="72"/>
      <c r="G4" s="72"/>
      <c r="H4" s="72"/>
      <c r="I4" s="72"/>
      <c r="J4" s="16"/>
      <c r="K4" s="80" t="s">
        <v>3</v>
      </c>
      <c r="L4" s="80"/>
      <c r="M4" s="80"/>
      <c r="N4"/>
    </row>
    <row r="5" spans="1:14" s="15" customFormat="1" ht="17" thickBot="1" x14ac:dyDescent="0.25">
      <c r="A5" s="4"/>
      <c r="B5" s="14" t="s">
        <v>4</v>
      </c>
      <c r="C5" s="14"/>
      <c r="E5" s="17" t="s">
        <v>5</v>
      </c>
      <c r="F5" s="17"/>
      <c r="G5" s="17"/>
      <c r="H5" s="18"/>
      <c r="I5" s="19"/>
      <c r="J5" s="19"/>
      <c r="K5" s="11"/>
      <c r="L5" s="2"/>
      <c r="M5" s="13"/>
      <c r="N5"/>
    </row>
    <row r="6" spans="1:14" s="15" customFormat="1" ht="17.25" customHeight="1" thickTop="1" thickBot="1" x14ac:dyDescent="0.25">
      <c r="A6" s="4"/>
      <c r="B6" s="14" t="s">
        <v>6</v>
      </c>
      <c r="C6" s="14"/>
      <c r="E6" s="71" t="s">
        <v>7</v>
      </c>
      <c r="F6" s="72"/>
      <c r="G6" s="72"/>
      <c r="H6" s="72"/>
      <c r="I6" s="72"/>
      <c r="J6" s="16"/>
      <c r="K6" s="13"/>
      <c r="L6" s="73" t="s">
        <v>8</v>
      </c>
      <c r="N6"/>
    </row>
    <row r="7" spans="1:14" s="15" customFormat="1" ht="17.25" customHeight="1" thickTop="1" thickBot="1" x14ac:dyDescent="0.25">
      <c r="A7" s="20"/>
      <c r="B7" s="21" t="s">
        <v>9</v>
      </c>
      <c r="C7" s="21"/>
      <c r="D7" s="22"/>
      <c r="E7" s="71" t="s">
        <v>10</v>
      </c>
      <c r="F7" s="72"/>
      <c r="G7" s="72"/>
      <c r="H7" s="72"/>
      <c r="I7" s="72"/>
      <c r="J7" s="16"/>
      <c r="K7" s="13"/>
      <c r="L7" s="73"/>
      <c r="N7"/>
    </row>
    <row r="8" spans="1:14" ht="18" thickTop="1" thickBot="1" x14ac:dyDescent="0.25">
      <c r="L8" s="24">
        <v>0</v>
      </c>
    </row>
    <row r="9" spans="1:14" s="15" customFormat="1" ht="17" thickBot="1" x14ac:dyDescent="0.25">
      <c r="A9" s="56" t="s">
        <v>11</v>
      </c>
      <c r="B9" s="57" t="s">
        <v>12</v>
      </c>
      <c r="C9" s="58" t="s">
        <v>13</v>
      </c>
      <c r="D9" s="58" t="s">
        <v>14</v>
      </c>
      <c r="E9" s="59" t="s">
        <v>15</v>
      </c>
      <c r="F9" s="82" t="s">
        <v>16</v>
      </c>
      <c r="G9" s="60" t="s">
        <v>17</v>
      </c>
      <c r="H9" s="61" t="s">
        <v>18</v>
      </c>
      <c r="I9" s="62" t="s">
        <v>19</v>
      </c>
      <c r="J9" s="63" t="s">
        <v>20</v>
      </c>
      <c r="K9" s="64" t="s">
        <v>21</v>
      </c>
      <c r="L9" s="55" t="s">
        <v>22</v>
      </c>
      <c r="M9" s="65" t="s">
        <v>23</v>
      </c>
      <c r="N9"/>
    </row>
    <row r="10" spans="1:14" ht="16" x14ac:dyDescent="0.2">
      <c r="A10" s="41" t="s">
        <v>31</v>
      </c>
      <c r="B10" s="67" t="s">
        <v>27</v>
      </c>
      <c r="C10" s="68" t="s">
        <v>28</v>
      </c>
      <c r="D10" s="68" t="s">
        <v>30</v>
      </c>
      <c r="E10" s="68" t="s">
        <v>32</v>
      </c>
      <c r="F10" s="81" t="s">
        <v>16</v>
      </c>
      <c r="G10" s="69" t="s">
        <v>29</v>
      </c>
      <c r="H10" s="42">
        <v>25.05</v>
      </c>
      <c r="I10" s="42"/>
      <c r="J10" s="70">
        <v>3</v>
      </c>
      <c r="K10" s="43" t="s">
        <v>33</v>
      </c>
      <c r="L10" s="44" t="str">
        <f t="shared" ref="L10:L73" si="0">IF(M10="","",H10-($L$8*H10))</f>
        <v/>
      </c>
      <c r="M10" s="45"/>
    </row>
    <row r="11" spans="1:14" ht="16" x14ac:dyDescent="0.2">
      <c r="A11" s="41" t="s">
        <v>34</v>
      </c>
      <c r="B11" s="46" t="s">
        <v>27</v>
      </c>
      <c r="C11" s="29" t="s">
        <v>28</v>
      </c>
      <c r="D11" s="29" t="s">
        <v>375</v>
      </c>
      <c r="E11" s="29" t="s">
        <v>32</v>
      </c>
      <c r="F11" s="25"/>
      <c r="G11" s="30" t="s">
        <v>29</v>
      </c>
      <c r="H11" s="38">
        <v>25.05</v>
      </c>
      <c r="I11" s="38"/>
      <c r="J11" s="31">
        <v>6</v>
      </c>
      <c r="K11" s="26" t="s">
        <v>35</v>
      </c>
      <c r="L11" s="27" t="str">
        <f t="shared" si="0"/>
        <v/>
      </c>
      <c r="M11" s="28"/>
    </row>
    <row r="12" spans="1:14" ht="16" x14ac:dyDescent="0.2">
      <c r="A12" s="41" t="s">
        <v>276</v>
      </c>
      <c r="B12" s="46" t="s">
        <v>41</v>
      </c>
      <c r="C12" s="29" t="s">
        <v>42</v>
      </c>
      <c r="D12" s="29" t="s">
        <v>24</v>
      </c>
      <c r="E12" s="29" t="s">
        <v>32</v>
      </c>
      <c r="F12" s="25"/>
      <c r="G12" s="30" t="s">
        <v>37</v>
      </c>
      <c r="H12" s="38">
        <v>40.200000000000003</v>
      </c>
      <c r="I12" s="38"/>
      <c r="J12" s="31">
        <v>3</v>
      </c>
      <c r="K12" s="26" t="s">
        <v>278</v>
      </c>
      <c r="L12" s="27" t="str">
        <f t="shared" si="0"/>
        <v/>
      </c>
      <c r="M12" s="28"/>
    </row>
    <row r="13" spans="1:14" ht="16" x14ac:dyDescent="0.2">
      <c r="A13" s="41" t="s">
        <v>45</v>
      </c>
      <c r="B13" s="46" t="s">
        <v>43</v>
      </c>
      <c r="C13" s="29" t="s">
        <v>44</v>
      </c>
      <c r="D13" s="29" t="s">
        <v>24</v>
      </c>
      <c r="E13" s="29" t="s">
        <v>32</v>
      </c>
      <c r="F13" s="25" t="s">
        <v>16</v>
      </c>
      <c r="G13" s="30" t="s">
        <v>38</v>
      </c>
      <c r="H13" s="38">
        <v>33.200000000000003</v>
      </c>
      <c r="I13" s="38">
        <v>2</v>
      </c>
      <c r="J13" s="31">
        <v>168</v>
      </c>
      <c r="K13" s="26" t="s">
        <v>46</v>
      </c>
      <c r="L13" s="27" t="str">
        <f t="shared" si="0"/>
        <v/>
      </c>
      <c r="M13" s="28"/>
    </row>
    <row r="14" spans="1:14" ht="16" x14ac:dyDescent="0.2">
      <c r="A14" s="41" t="s">
        <v>246</v>
      </c>
      <c r="B14" s="46" t="s">
        <v>47</v>
      </c>
      <c r="C14" s="29" t="s">
        <v>48</v>
      </c>
      <c r="D14" s="29" t="s">
        <v>24</v>
      </c>
      <c r="E14" s="29" t="s">
        <v>32</v>
      </c>
      <c r="F14" s="25"/>
      <c r="G14" s="30" t="s">
        <v>37</v>
      </c>
      <c r="H14" s="38">
        <v>33.200000000000003</v>
      </c>
      <c r="I14" s="38">
        <v>2</v>
      </c>
      <c r="J14" s="31">
        <v>167</v>
      </c>
      <c r="K14" s="26" t="s">
        <v>247</v>
      </c>
      <c r="L14" s="27" t="str">
        <f t="shared" si="0"/>
        <v/>
      </c>
      <c r="M14" s="28"/>
    </row>
    <row r="15" spans="1:14" ht="16" x14ac:dyDescent="0.2">
      <c r="A15" s="41" t="s">
        <v>51</v>
      </c>
      <c r="B15" s="46" t="s">
        <v>49</v>
      </c>
      <c r="C15" s="29" t="s">
        <v>50</v>
      </c>
      <c r="D15" s="29" t="s">
        <v>24</v>
      </c>
      <c r="E15" s="29" t="s">
        <v>32</v>
      </c>
      <c r="F15" s="25"/>
      <c r="G15" s="30" t="s">
        <v>38</v>
      </c>
      <c r="H15" s="38">
        <v>31.45</v>
      </c>
      <c r="I15" s="38">
        <v>0.5</v>
      </c>
      <c r="J15" s="31">
        <v>55</v>
      </c>
      <c r="K15" s="26" t="s">
        <v>52</v>
      </c>
      <c r="L15" s="27" t="str">
        <f t="shared" si="0"/>
        <v/>
      </c>
      <c r="M15" s="28"/>
    </row>
    <row r="16" spans="1:14" ht="16" x14ac:dyDescent="0.2">
      <c r="A16" s="41" t="s">
        <v>56</v>
      </c>
      <c r="B16" s="46" t="s">
        <v>54</v>
      </c>
      <c r="C16" s="29" t="s">
        <v>55</v>
      </c>
      <c r="D16" s="29" t="s">
        <v>24</v>
      </c>
      <c r="E16" s="29" t="s">
        <v>32</v>
      </c>
      <c r="F16" s="25" t="s">
        <v>16</v>
      </c>
      <c r="G16" s="30" t="s">
        <v>38</v>
      </c>
      <c r="H16" s="38">
        <v>36.4</v>
      </c>
      <c r="I16" s="38">
        <v>2.75</v>
      </c>
      <c r="J16" s="31">
        <v>482</v>
      </c>
      <c r="K16" s="26" t="s">
        <v>57</v>
      </c>
      <c r="L16" s="27" t="str">
        <f t="shared" si="0"/>
        <v/>
      </c>
      <c r="M16" s="28"/>
    </row>
    <row r="17" spans="1:13" ht="16" x14ac:dyDescent="0.2">
      <c r="A17" s="41" t="s">
        <v>329</v>
      </c>
      <c r="B17" s="46" t="s">
        <v>58</v>
      </c>
      <c r="C17" s="29" t="s">
        <v>59</v>
      </c>
      <c r="D17" s="29" t="s">
        <v>24</v>
      </c>
      <c r="E17" s="29" t="s">
        <v>32</v>
      </c>
      <c r="F17" s="25" t="s">
        <v>16</v>
      </c>
      <c r="G17" s="30" t="s">
        <v>36</v>
      </c>
      <c r="H17" s="38">
        <v>32.549999999999997</v>
      </c>
      <c r="I17" s="38"/>
      <c r="J17" s="31">
        <v>6</v>
      </c>
      <c r="K17" s="26" t="s">
        <v>335</v>
      </c>
      <c r="L17" s="27" t="str">
        <f t="shared" si="0"/>
        <v/>
      </c>
      <c r="M17" s="28"/>
    </row>
    <row r="18" spans="1:13" ht="16" x14ac:dyDescent="0.2">
      <c r="A18" s="41" t="s">
        <v>60</v>
      </c>
      <c r="B18" s="46" t="s">
        <v>58</v>
      </c>
      <c r="C18" s="29" t="s">
        <v>59</v>
      </c>
      <c r="D18" s="29" t="s">
        <v>24</v>
      </c>
      <c r="E18" s="29" t="s">
        <v>25</v>
      </c>
      <c r="F18" s="25" t="s">
        <v>16</v>
      </c>
      <c r="G18" s="30" t="s">
        <v>36</v>
      </c>
      <c r="H18" s="38">
        <v>32.549999999999997</v>
      </c>
      <c r="I18" s="38"/>
      <c r="J18" s="31">
        <v>500</v>
      </c>
      <c r="K18" s="26" t="s">
        <v>61</v>
      </c>
      <c r="L18" s="27" t="str">
        <f t="shared" si="0"/>
        <v/>
      </c>
      <c r="M18" s="28"/>
    </row>
    <row r="19" spans="1:13" ht="16" x14ac:dyDescent="0.2">
      <c r="A19" s="41" t="s">
        <v>339</v>
      </c>
      <c r="B19" s="46" t="s">
        <v>340</v>
      </c>
      <c r="C19" s="29" t="s">
        <v>341</v>
      </c>
      <c r="D19" s="29" t="s">
        <v>24</v>
      </c>
      <c r="E19" s="29" t="s">
        <v>32</v>
      </c>
      <c r="F19" s="25" t="s">
        <v>16</v>
      </c>
      <c r="G19" s="30" t="s">
        <v>37</v>
      </c>
      <c r="H19" s="38">
        <v>26.4</v>
      </c>
      <c r="I19" s="38"/>
      <c r="J19" s="31">
        <v>2</v>
      </c>
      <c r="K19" s="26" t="s">
        <v>351</v>
      </c>
      <c r="L19" s="27" t="str">
        <f t="shared" si="0"/>
        <v/>
      </c>
      <c r="M19" s="28"/>
    </row>
    <row r="20" spans="1:13" ht="16" x14ac:dyDescent="0.2">
      <c r="A20" s="41" t="s">
        <v>342</v>
      </c>
      <c r="B20" s="46" t="s">
        <v>340</v>
      </c>
      <c r="C20" s="29" t="s">
        <v>341</v>
      </c>
      <c r="D20" s="29" t="s">
        <v>24</v>
      </c>
      <c r="E20" s="29" t="s">
        <v>62</v>
      </c>
      <c r="F20" s="25"/>
      <c r="G20" s="30" t="s">
        <v>37</v>
      </c>
      <c r="H20" s="38">
        <v>31.65</v>
      </c>
      <c r="I20" s="38"/>
      <c r="J20" s="31">
        <v>131</v>
      </c>
      <c r="K20" s="26" t="s">
        <v>352</v>
      </c>
      <c r="L20" s="27" t="str">
        <f t="shared" si="0"/>
        <v/>
      </c>
      <c r="M20" s="28"/>
    </row>
    <row r="21" spans="1:13" ht="16" x14ac:dyDescent="0.2">
      <c r="A21" s="41" t="s">
        <v>65</v>
      </c>
      <c r="B21" s="46" t="s">
        <v>63</v>
      </c>
      <c r="C21" s="29" t="s">
        <v>64</v>
      </c>
      <c r="D21" s="29" t="s">
        <v>24</v>
      </c>
      <c r="E21" s="29" t="s">
        <v>32</v>
      </c>
      <c r="F21" s="25"/>
      <c r="G21" s="30" t="s">
        <v>36</v>
      </c>
      <c r="H21" s="38">
        <v>45.45</v>
      </c>
      <c r="I21" s="38">
        <v>1.0900000000000001</v>
      </c>
      <c r="J21" s="31">
        <v>177</v>
      </c>
      <c r="K21" s="26" t="s">
        <v>66</v>
      </c>
      <c r="L21" s="27" t="str">
        <f t="shared" si="0"/>
        <v/>
      </c>
      <c r="M21" s="28"/>
    </row>
    <row r="22" spans="1:13" ht="16" x14ac:dyDescent="0.2">
      <c r="A22" s="41" t="s">
        <v>69</v>
      </c>
      <c r="B22" s="46" t="s">
        <v>67</v>
      </c>
      <c r="C22" s="29" t="s">
        <v>68</v>
      </c>
      <c r="D22" s="29" t="s">
        <v>24</v>
      </c>
      <c r="E22" s="29" t="s">
        <v>32</v>
      </c>
      <c r="F22" s="25" t="s">
        <v>16</v>
      </c>
      <c r="G22" s="30" t="s">
        <v>37</v>
      </c>
      <c r="H22" s="38">
        <v>32.700000000000003</v>
      </c>
      <c r="I22" s="38">
        <v>0.95</v>
      </c>
      <c r="J22" s="31">
        <v>83</v>
      </c>
      <c r="K22" s="26" t="s">
        <v>70</v>
      </c>
      <c r="L22" s="27" t="str">
        <f t="shared" si="0"/>
        <v/>
      </c>
      <c r="M22" s="28"/>
    </row>
    <row r="23" spans="1:13" ht="16" x14ac:dyDescent="0.2">
      <c r="A23" s="41" t="s">
        <v>330</v>
      </c>
      <c r="B23" s="46" t="s">
        <v>71</v>
      </c>
      <c r="C23" s="29" t="s">
        <v>72</v>
      </c>
      <c r="D23" s="29" t="s">
        <v>24</v>
      </c>
      <c r="E23" s="29" t="s">
        <v>32</v>
      </c>
      <c r="F23" s="25"/>
      <c r="G23" s="30" t="s">
        <v>36</v>
      </c>
      <c r="H23" s="38">
        <v>31.45</v>
      </c>
      <c r="I23" s="38">
        <v>1</v>
      </c>
      <c r="J23" s="31">
        <v>358</v>
      </c>
      <c r="K23" s="26" t="s">
        <v>336</v>
      </c>
      <c r="L23" s="27" t="str">
        <f t="shared" si="0"/>
        <v/>
      </c>
      <c r="M23" s="28"/>
    </row>
    <row r="24" spans="1:13" ht="16" x14ac:dyDescent="0.2">
      <c r="A24" s="41" t="s">
        <v>343</v>
      </c>
      <c r="B24" s="46" t="s">
        <v>73</v>
      </c>
      <c r="C24" s="29" t="s">
        <v>74</v>
      </c>
      <c r="D24" s="29" t="s">
        <v>375</v>
      </c>
      <c r="E24" s="29" t="s">
        <v>32</v>
      </c>
      <c r="F24" s="25"/>
      <c r="G24" s="30" t="s">
        <v>37</v>
      </c>
      <c r="H24" s="38">
        <v>27.2</v>
      </c>
      <c r="I24" s="38">
        <v>0.75</v>
      </c>
      <c r="J24" s="31">
        <v>4</v>
      </c>
      <c r="K24" s="26" t="s">
        <v>353</v>
      </c>
      <c r="L24" s="27" t="str">
        <f t="shared" si="0"/>
        <v/>
      </c>
      <c r="M24" s="28"/>
    </row>
    <row r="25" spans="1:13" ht="16" x14ac:dyDescent="0.2">
      <c r="A25" s="41" t="s">
        <v>77</v>
      </c>
      <c r="B25" s="46" t="s">
        <v>75</v>
      </c>
      <c r="C25" s="29" t="s">
        <v>76</v>
      </c>
      <c r="D25" s="29" t="s">
        <v>24</v>
      </c>
      <c r="E25" s="29" t="s">
        <v>62</v>
      </c>
      <c r="F25" s="25" t="s">
        <v>16</v>
      </c>
      <c r="G25" s="30" t="s">
        <v>37</v>
      </c>
      <c r="H25" s="38">
        <v>42.35</v>
      </c>
      <c r="I25" s="38">
        <v>0.25</v>
      </c>
      <c r="J25" s="31">
        <v>500</v>
      </c>
      <c r="K25" s="26" t="s">
        <v>78</v>
      </c>
      <c r="L25" s="27" t="str">
        <f t="shared" si="0"/>
        <v/>
      </c>
      <c r="M25" s="28"/>
    </row>
    <row r="26" spans="1:13" ht="16" x14ac:dyDescent="0.2">
      <c r="A26" s="41" t="s">
        <v>79</v>
      </c>
      <c r="B26" s="46" t="s">
        <v>80</v>
      </c>
      <c r="C26" s="29" t="s">
        <v>81</v>
      </c>
      <c r="D26" s="29" t="s">
        <v>30</v>
      </c>
      <c r="E26" s="29" t="s">
        <v>62</v>
      </c>
      <c r="F26" s="25" t="s">
        <v>16</v>
      </c>
      <c r="G26" s="30" t="s">
        <v>37</v>
      </c>
      <c r="H26" s="38">
        <v>36.549999999999997</v>
      </c>
      <c r="I26" s="38">
        <v>0.75</v>
      </c>
      <c r="J26" s="31">
        <v>500</v>
      </c>
      <c r="K26" s="26" t="s">
        <v>82</v>
      </c>
      <c r="L26" s="27" t="str">
        <f t="shared" si="0"/>
        <v/>
      </c>
      <c r="M26" s="28"/>
    </row>
    <row r="27" spans="1:13" ht="16" x14ac:dyDescent="0.2">
      <c r="A27" s="41" t="s">
        <v>85</v>
      </c>
      <c r="B27" s="46" t="s">
        <v>83</v>
      </c>
      <c r="C27" s="29" t="s">
        <v>84</v>
      </c>
      <c r="D27" s="29" t="s">
        <v>30</v>
      </c>
      <c r="E27" s="29" t="s">
        <v>62</v>
      </c>
      <c r="F27" s="25"/>
      <c r="G27" s="30" t="s">
        <v>37</v>
      </c>
      <c r="H27" s="38">
        <v>27.05</v>
      </c>
      <c r="I27" s="38"/>
      <c r="J27" s="31">
        <v>411</v>
      </c>
      <c r="K27" s="26" t="s">
        <v>86</v>
      </c>
      <c r="L27" s="27" t="str">
        <f t="shared" si="0"/>
        <v/>
      </c>
      <c r="M27" s="28"/>
    </row>
    <row r="28" spans="1:13" ht="16" x14ac:dyDescent="0.2">
      <c r="A28" s="41" t="s">
        <v>89</v>
      </c>
      <c r="B28" s="46" t="s">
        <v>87</v>
      </c>
      <c r="C28" s="29" t="s">
        <v>88</v>
      </c>
      <c r="D28" s="29" t="s">
        <v>24</v>
      </c>
      <c r="E28" s="29" t="s">
        <v>62</v>
      </c>
      <c r="F28" s="25"/>
      <c r="G28" s="30" t="s">
        <v>36</v>
      </c>
      <c r="H28" s="38">
        <v>36.549999999999997</v>
      </c>
      <c r="I28" s="38">
        <v>0.75</v>
      </c>
      <c r="J28" s="31">
        <v>73</v>
      </c>
      <c r="K28" s="26" t="s">
        <v>90</v>
      </c>
      <c r="L28" s="27" t="str">
        <f t="shared" si="0"/>
        <v/>
      </c>
      <c r="M28" s="28"/>
    </row>
    <row r="29" spans="1:13" ht="16" x14ac:dyDescent="0.2">
      <c r="A29" s="41" t="s">
        <v>91</v>
      </c>
      <c r="B29" s="46" t="s">
        <v>87</v>
      </c>
      <c r="C29" s="29" t="s">
        <v>88</v>
      </c>
      <c r="D29" s="29" t="s">
        <v>30</v>
      </c>
      <c r="E29" s="29" t="s">
        <v>62</v>
      </c>
      <c r="F29" s="25"/>
      <c r="G29" s="30" t="s">
        <v>36</v>
      </c>
      <c r="H29" s="38">
        <v>36.549999999999997</v>
      </c>
      <c r="I29" s="38">
        <v>0.75</v>
      </c>
      <c r="J29" s="31">
        <v>194</v>
      </c>
      <c r="K29" s="26" t="s">
        <v>92</v>
      </c>
      <c r="L29" s="27" t="str">
        <f t="shared" si="0"/>
        <v/>
      </c>
      <c r="M29" s="28"/>
    </row>
    <row r="30" spans="1:13" ht="16" x14ac:dyDescent="0.2">
      <c r="A30" s="41" t="s">
        <v>357</v>
      </c>
      <c r="B30" s="46" t="s">
        <v>93</v>
      </c>
      <c r="C30" s="29" t="s">
        <v>94</v>
      </c>
      <c r="D30" s="29" t="s">
        <v>24</v>
      </c>
      <c r="E30" s="29" t="s">
        <v>62</v>
      </c>
      <c r="F30" s="25"/>
      <c r="G30" s="30" t="s">
        <v>36</v>
      </c>
      <c r="H30" s="38">
        <v>36.549999999999997</v>
      </c>
      <c r="I30" s="38">
        <v>1.5</v>
      </c>
      <c r="J30" s="31">
        <v>3</v>
      </c>
      <c r="K30" s="26" t="s">
        <v>376</v>
      </c>
      <c r="L30" s="27" t="str">
        <f t="shared" si="0"/>
        <v/>
      </c>
      <c r="M30" s="28"/>
    </row>
    <row r="31" spans="1:13" ht="16" x14ac:dyDescent="0.2">
      <c r="A31" s="41" t="s">
        <v>97</v>
      </c>
      <c r="B31" s="46" t="s">
        <v>95</v>
      </c>
      <c r="C31" s="29" t="s">
        <v>96</v>
      </c>
      <c r="D31" s="29" t="s">
        <v>24</v>
      </c>
      <c r="E31" s="29" t="s">
        <v>62</v>
      </c>
      <c r="F31" s="25"/>
      <c r="G31" s="30" t="s">
        <v>38</v>
      </c>
      <c r="H31" s="38">
        <v>33.65</v>
      </c>
      <c r="I31" s="38"/>
      <c r="J31" s="31">
        <v>122</v>
      </c>
      <c r="K31" s="26" t="s">
        <v>98</v>
      </c>
      <c r="L31" s="27" t="str">
        <f t="shared" si="0"/>
        <v/>
      </c>
      <c r="M31" s="28"/>
    </row>
    <row r="32" spans="1:13" ht="16" x14ac:dyDescent="0.2">
      <c r="A32" s="41" t="s">
        <v>101</v>
      </c>
      <c r="B32" s="46" t="s">
        <v>99</v>
      </c>
      <c r="C32" s="29" t="s">
        <v>100</v>
      </c>
      <c r="D32" s="29" t="s">
        <v>24</v>
      </c>
      <c r="E32" s="29" t="s">
        <v>32</v>
      </c>
      <c r="F32" s="25" t="s">
        <v>16</v>
      </c>
      <c r="G32" s="30" t="s">
        <v>38</v>
      </c>
      <c r="H32" s="38">
        <v>45.1</v>
      </c>
      <c r="I32" s="38"/>
      <c r="J32" s="31">
        <v>412</v>
      </c>
      <c r="K32" s="26" t="s">
        <v>102</v>
      </c>
      <c r="L32" s="27" t="str">
        <f t="shared" si="0"/>
        <v/>
      </c>
      <c r="M32" s="28"/>
    </row>
    <row r="33" spans="1:13" ht="16" x14ac:dyDescent="0.2">
      <c r="A33" s="41" t="s">
        <v>106</v>
      </c>
      <c r="B33" s="46" t="s">
        <v>99</v>
      </c>
      <c r="C33" s="29" t="s">
        <v>100</v>
      </c>
      <c r="D33" s="29" t="s">
        <v>24</v>
      </c>
      <c r="E33" s="29" t="s">
        <v>62</v>
      </c>
      <c r="F33" s="25" t="s">
        <v>16</v>
      </c>
      <c r="G33" s="30" t="s">
        <v>38</v>
      </c>
      <c r="H33" s="38">
        <v>33.200000000000003</v>
      </c>
      <c r="I33" s="38"/>
      <c r="J33" s="31">
        <v>500</v>
      </c>
      <c r="K33" s="26" t="s">
        <v>107</v>
      </c>
      <c r="L33" s="27" t="str">
        <f t="shared" si="0"/>
        <v/>
      </c>
      <c r="M33" s="28"/>
    </row>
    <row r="34" spans="1:13" ht="16" x14ac:dyDescent="0.2">
      <c r="A34" s="41" t="s">
        <v>103</v>
      </c>
      <c r="B34" s="46" t="s">
        <v>99</v>
      </c>
      <c r="C34" s="29" t="s">
        <v>100</v>
      </c>
      <c r="D34" s="29" t="s">
        <v>24</v>
      </c>
      <c r="E34" s="29" t="s">
        <v>104</v>
      </c>
      <c r="F34" s="25"/>
      <c r="G34" s="30" t="s">
        <v>38</v>
      </c>
      <c r="H34" s="38">
        <v>33.200000000000003</v>
      </c>
      <c r="I34" s="38"/>
      <c r="J34" s="31">
        <v>26</v>
      </c>
      <c r="K34" s="26" t="s">
        <v>105</v>
      </c>
      <c r="L34" s="27" t="str">
        <f t="shared" si="0"/>
        <v/>
      </c>
      <c r="M34" s="28"/>
    </row>
    <row r="35" spans="1:13" ht="16" x14ac:dyDescent="0.2">
      <c r="A35" s="41" t="s">
        <v>252</v>
      </c>
      <c r="B35" s="46" t="s">
        <v>108</v>
      </c>
      <c r="C35" s="29" t="s">
        <v>109</v>
      </c>
      <c r="D35" s="29" t="s">
        <v>24</v>
      </c>
      <c r="E35" s="29" t="s">
        <v>62</v>
      </c>
      <c r="F35" s="25"/>
      <c r="G35" s="30" t="s">
        <v>38</v>
      </c>
      <c r="H35" s="38">
        <v>37.950000000000003</v>
      </c>
      <c r="I35" s="38"/>
      <c r="J35" s="31">
        <v>240</v>
      </c>
      <c r="K35" s="26" t="s">
        <v>258</v>
      </c>
      <c r="L35" s="27" t="str">
        <f t="shared" si="0"/>
        <v/>
      </c>
      <c r="M35" s="28"/>
    </row>
    <row r="36" spans="1:13" ht="16" x14ac:dyDescent="0.2">
      <c r="A36" s="41" t="s">
        <v>112</v>
      </c>
      <c r="B36" s="46" t="s">
        <v>110</v>
      </c>
      <c r="C36" s="29" t="s">
        <v>111</v>
      </c>
      <c r="D36" s="29" t="s">
        <v>24</v>
      </c>
      <c r="E36" s="29" t="s">
        <v>62</v>
      </c>
      <c r="F36" s="25"/>
      <c r="G36" s="30" t="s">
        <v>38</v>
      </c>
      <c r="H36" s="38">
        <v>43.8</v>
      </c>
      <c r="I36" s="38">
        <v>1.5</v>
      </c>
      <c r="J36" s="31">
        <v>200</v>
      </c>
      <c r="K36" s="26" t="s">
        <v>113</v>
      </c>
      <c r="L36" s="27" t="str">
        <f t="shared" si="0"/>
        <v/>
      </c>
      <c r="M36" s="28"/>
    </row>
    <row r="37" spans="1:13" ht="16" x14ac:dyDescent="0.2">
      <c r="A37" s="41" t="s">
        <v>116</v>
      </c>
      <c r="B37" s="46" t="s">
        <v>114</v>
      </c>
      <c r="C37" s="29" t="s">
        <v>115</v>
      </c>
      <c r="D37" s="29" t="s">
        <v>24</v>
      </c>
      <c r="E37" s="29" t="s">
        <v>25</v>
      </c>
      <c r="F37" s="25"/>
      <c r="G37" s="30" t="s">
        <v>36</v>
      </c>
      <c r="H37" s="38">
        <v>46.15</v>
      </c>
      <c r="I37" s="38"/>
      <c r="J37" s="31">
        <v>102</v>
      </c>
      <c r="K37" s="26" t="s">
        <v>117</v>
      </c>
      <c r="L37" s="27" t="str">
        <f t="shared" si="0"/>
        <v/>
      </c>
      <c r="M37" s="28"/>
    </row>
    <row r="38" spans="1:13" ht="16" x14ac:dyDescent="0.2">
      <c r="A38" s="41" t="s">
        <v>358</v>
      </c>
      <c r="B38" s="46" t="s">
        <v>359</v>
      </c>
      <c r="C38" s="29" t="s">
        <v>360</v>
      </c>
      <c r="D38" s="29" t="s">
        <v>24</v>
      </c>
      <c r="E38" s="29" t="s">
        <v>25</v>
      </c>
      <c r="F38" s="25"/>
      <c r="G38" s="30" t="s">
        <v>37</v>
      </c>
      <c r="H38" s="38">
        <v>46.5</v>
      </c>
      <c r="I38" s="38">
        <v>2</v>
      </c>
      <c r="J38" s="31">
        <v>84</v>
      </c>
      <c r="K38" s="26" t="s">
        <v>377</v>
      </c>
      <c r="L38" s="27" t="str">
        <f t="shared" si="0"/>
        <v/>
      </c>
      <c r="M38" s="28"/>
    </row>
    <row r="39" spans="1:13" ht="16" x14ac:dyDescent="0.2">
      <c r="A39" s="41" t="s">
        <v>253</v>
      </c>
      <c r="B39" s="46" t="s">
        <v>118</v>
      </c>
      <c r="C39" s="29" t="s">
        <v>119</v>
      </c>
      <c r="D39" s="29" t="s">
        <v>24</v>
      </c>
      <c r="E39" s="29" t="s">
        <v>25</v>
      </c>
      <c r="F39" s="25"/>
      <c r="G39" s="30" t="s">
        <v>37</v>
      </c>
      <c r="H39" s="38">
        <v>46.15</v>
      </c>
      <c r="I39" s="38">
        <v>0.6</v>
      </c>
      <c r="J39" s="31">
        <v>31</v>
      </c>
      <c r="K39" s="26" t="s">
        <v>259</v>
      </c>
      <c r="L39" s="27" t="str">
        <f t="shared" si="0"/>
        <v/>
      </c>
      <c r="M39" s="28"/>
    </row>
    <row r="40" spans="1:13" ht="16" x14ac:dyDescent="0.2">
      <c r="A40" s="41" t="s">
        <v>122</v>
      </c>
      <c r="B40" s="46" t="s">
        <v>120</v>
      </c>
      <c r="C40" s="29" t="s">
        <v>121</v>
      </c>
      <c r="D40" s="29" t="s">
        <v>24</v>
      </c>
      <c r="E40" s="29" t="s">
        <v>25</v>
      </c>
      <c r="F40" s="25"/>
      <c r="G40" s="30" t="s">
        <v>37</v>
      </c>
      <c r="H40" s="38">
        <v>46.15</v>
      </c>
      <c r="I40" s="38">
        <v>2</v>
      </c>
      <c r="J40" s="31">
        <v>500</v>
      </c>
      <c r="K40" s="26" t="s">
        <v>123</v>
      </c>
      <c r="L40" s="27" t="str">
        <f t="shared" si="0"/>
        <v/>
      </c>
      <c r="M40" s="28"/>
    </row>
    <row r="41" spans="1:13" ht="16" x14ac:dyDescent="0.2">
      <c r="A41" s="41" t="s">
        <v>291</v>
      </c>
      <c r="B41" s="46" t="s">
        <v>292</v>
      </c>
      <c r="C41" s="29" t="s">
        <v>293</v>
      </c>
      <c r="D41" s="29" t="s">
        <v>24</v>
      </c>
      <c r="E41" s="29" t="s">
        <v>25</v>
      </c>
      <c r="F41" s="25"/>
      <c r="G41" s="30" t="s">
        <v>38</v>
      </c>
      <c r="H41" s="38">
        <v>33.75</v>
      </c>
      <c r="I41" s="38"/>
      <c r="J41" s="31">
        <v>57</v>
      </c>
      <c r="K41" s="26" t="s">
        <v>318</v>
      </c>
      <c r="L41" s="27" t="str">
        <f t="shared" si="0"/>
        <v/>
      </c>
      <c r="M41" s="28"/>
    </row>
    <row r="42" spans="1:13" ht="16" x14ac:dyDescent="0.2">
      <c r="A42" s="41" t="s">
        <v>127</v>
      </c>
      <c r="B42" s="46" t="s">
        <v>124</v>
      </c>
      <c r="C42" s="29" t="s">
        <v>125</v>
      </c>
      <c r="D42" s="29" t="s">
        <v>126</v>
      </c>
      <c r="E42" s="29" t="s">
        <v>32</v>
      </c>
      <c r="F42" s="25"/>
      <c r="G42" s="30" t="s">
        <v>38</v>
      </c>
      <c r="H42" s="38">
        <v>45</v>
      </c>
      <c r="I42" s="38">
        <v>1.35</v>
      </c>
      <c r="J42" s="31">
        <v>500</v>
      </c>
      <c r="K42" s="26" t="s">
        <v>128</v>
      </c>
      <c r="L42" s="27" t="str">
        <f t="shared" si="0"/>
        <v/>
      </c>
      <c r="M42" s="28"/>
    </row>
    <row r="43" spans="1:13" ht="16" x14ac:dyDescent="0.2">
      <c r="A43" s="41" t="s">
        <v>294</v>
      </c>
      <c r="B43" s="46" t="s">
        <v>129</v>
      </c>
      <c r="C43" s="29" t="s">
        <v>130</v>
      </c>
      <c r="D43" s="29" t="s">
        <v>126</v>
      </c>
      <c r="E43" s="29" t="s">
        <v>32</v>
      </c>
      <c r="F43" s="25"/>
      <c r="G43" s="30" t="s">
        <v>38</v>
      </c>
      <c r="H43" s="38">
        <v>45</v>
      </c>
      <c r="I43" s="38">
        <v>1</v>
      </c>
      <c r="J43" s="31">
        <v>112</v>
      </c>
      <c r="K43" s="26" t="s">
        <v>319</v>
      </c>
      <c r="L43" s="27" t="str">
        <f t="shared" si="0"/>
        <v/>
      </c>
      <c r="M43" s="28"/>
    </row>
    <row r="44" spans="1:13" ht="16" x14ac:dyDescent="0.2">
      <c r="A44" s="41" t="s">
        <v>295</v>
      </c>
      <c r="B44" s="46" t="s">
        <v>131</v>
      </c>
      <c r="C44" s="29" t="s">
        <v>132</v>
      </c>
      <c r="D44" s="29" t="s">
        <v>126</v>
      </c>
      <c r="E44" s="29" t="s">
        <v>32</v>
      </c>
      <c r="F44" s="25"/>
      <c r="G44" s="30" t="s">
        <v>38</v>
      </c>
      <c r="H44" s="38">
        <v>45</v>
      </c>
      <c r="I44" s="38">
        <v>1</v>
      </c>
      <c r="J44" s="31">
        <v>38</v>
      </c>
      <c r="K44" s="26" t="s">
        <v>320</v>
      </c>
      <c r="L44" s="27" t="str">
        <f t="shared" si="0"/>
        <v/>
      </c>
      <c r="M44" s="28"/>
    </row>
    <row r="45" spans="1:13" ht="16" x14ac:dyDescent="0.2">
      <c r="A45" s="41" t="s">
        <v>296</v>
      </c>
      <c r="B45" s="46" t="s">
        <v>133</v>
      </c>
      <c r="C45" s="29" t="s">
        <v>134</v>
      </c>
      <c r="D45" s="29" t="s">
        <v>126</v>
      </c>
      <c r="E45" s="29" t="s">
        <v>32</v>
      </c>
      <c r="F45" s="25"/>
      <c r="G45" s="30" t="s">
        <v>38</v>
      </c>
      <c r="H45" s="38">
        <v>45</v>
      </c>
      <c r="I45" s="38">
        <v>1</v>
      </c>
      <c r="J45" s="31">
        <v>80</v>
      </c>
      <c r="K45" s="26" t="s">
        <v>321</v>
      </c>
      <c r="L45" s="27" t="str">
        <f t="shared" si="0"/>
        <v/>
      </c>
      <c r="M45" s="28"/>
    </row>
    <row r="46" spans="1:13" ht="16" x14ac:dyDescent="0.2">
      <c r="A46" s="41" t="s">
        <v>137</v>
      </c>
      <c r="B46" s="46" t="s">
        <v>135</v>
      </c>
      <c r="C46" s="29" t="s">
        <v>136</v>
      </c>
      <c r="D46" s="29" t="s">
        <v>126</v>
      </c>
      <c r="E46" s="29" t="s">
        <v>32</v>
      </c>
      <c r="F46" s="25"/>
      <c r="G46" s="30" t="s">
        <v>38</v>
      </c>
      <c r="H46" s="38">
        <v>45</v>
      </c>
      <c r="I46" s="38">
        <v>1.35</v>
      </c>
      <c r="J46" s="31">
        <v>490</v>
      </c>
      <c r="K46" s="26" t="s">
        <v>138</v>
      </c>
      <c r="L46" s="27" t="str">
        <f t="shared" si="0"/>
        <v/>
      </c>
      <c r="M46" s="28"/>
    </row>
    <row r="47" spans="1:13" ht="16" x14ac:dyDescent="0.2">
      <c r="A47" s="41" t="s">
        <v>141</v>
      </c>
      <c r="B47" s="46" t="s">
        <v>139</v>
      </c>
      <c r="C47" s="29" t="s">
        <v>140</v>
      </c>
      <c r="D47" s="29" t="s">
        <v>126</v>
      </c>
      <c r="E47" s="29" t="s">
        <v>32</v>
      </c>
      <c r="F47" s="25"/>
      <c r="G47" s="30" t="s">
        <v>38</v>
      </c>
      <c r="H47" s="38">
        <v>45</v>
      </c>
      <c r="I47" s="38">
        <v>1.1499999999999999</v>
      </c>
      <c r="J47" s="31">
        <v>500</v>
      </c>
      <c r="K47" s="26" t="s">
        <v>142</v>
      </c>
      <c r="L47" s="27" t="str">
        <f t="shared" si="0"/>
        <v/>
      </c>
      <c r="M47" s="28"/>
    </row>
    <row r="48" spans="1:13" ht="16" x14ac:dyDescent="0.2">
      <c r="A48" s="41" t="s">
        <v>297</v>
      </c>
      <c r="B48" s="46" t="s">
        <v>143</v>
      </c>
      <c r="C48" s="29" t="s">
        <v>144</v>
      </c>
      <c r="D48" s="29" t="s">
        <v>126</v>
      </c>
      <c r="E48" s="29" t="s">
        <v>32</v>
      </c>
      <c r="F48" s="25"/>
      <c r="G48" s="30" t="s">
        <v>38</v>
      </c>
      <c r="H48" s="38">
        <v>45</v>
      </c>
      <c r="I48" s="38">
        <v>1</v>
      </c>
      <c r="J48" s="31">
        <v>67</v>
      </c>
      <c r="K48" s="26" t="s">
        <v>322</v>
      </c>
      <c r="L48" s="27" t="str">
        <f t="shared" si="0"/>
        <v/>
      </c>
      <c r="M48" s="28"/>
    </row>
    <row r="49" spans="1:13" ht="16" x14ac:dyDescent="0.2">
      <c r="A49" s="41" t="s">
        <v>147</v>
      </c>
      <c r="B49" s="46" t="s">
        <v>145</v>
      </c>
      <c r="C49" s="29" t="s">
        <v>146</v>
      </c>
      <c r="D49" s="29" t="s">
        <v>126</v>
      </c>
      <c r="E49" s="29" t="s">
        <v>32</v>
      </c>
      <c r="F49" s="25"/>
      <c r="G49" s="30" t="s">
        <v>36</v>
      </c>
      <c r="H49" s="38">
        <v>38.15</v>
      </c>
      <c r="I49" s="38">
        <v>1.4</v>
      </c>
      <c r="J49" s="31">
        <v>500</v>
      </c>
      <c r="K49" s="26" t="s">
        <v>148</v>
      </c>
      <c r="L49" s="27" t="str">
        <f t="shared" si="0"/>
        <v/>
      </c>
      <c r="M49" s="28"/>
    </row>
    <row r="50" spans="1:13" ht="16" x14ac:dyDescent="0.2">
      <c r="A50" s="41" t="s">
        <v>298</v>
      </c>
      <c r="B50" s="46" t="s">
        <v>299</v>
      </c>
      <c r="C50" s="29" t="s">
        <v>300</v>
      </c>
      <c r="D50" s="29" t="s">
        <v>24</v>
      </c>
      <c r="E50" s="29" t="s">
        <v>25</v>
      </c>
      <c r="F50" s="25"/>
      <c r="G50" s="30" t="s">
        <v>38</v>
      </c>
      <c r="H50" s="38">
        <v>35.450000000000003</v>
      </c>
      <c r="I50" s="38">
        <v>1.25</v>
      </c>
      <c r="J50" s="31">
        <v>13</v>
      </c>
      <c r="K50" s="26" t="s">
        <v>323</v>
      </c>
      <c r="L50" s="27" t="str">
        <f t="shared" si="0"/>
        <v/>
      </c>
      <c r="M50" s="28"/>
    </row>
    <row r="51" spans="1:13" ht="16" x14ac:dyDescent="0.2">
      <c r="A51" s="41" t="s">
        <v>361</v>
      </c>
      <c r="B51" s="46" t="s">
        <v>362</v>
      </c>
      <c r="C51" s="29" t="s">
        <v>363</v>
      </c>
      <c r="D51" s="29" t="s">
        <v>24</v>
      </c>
      <c r="E51" s="29" t="s">
        <v>25</v>
      </c>
      <c r="F51" s="25" t="s">
        <v>16</v>
      </c>
      <c r="G51" s="30" t="s">
        <v>38</v>
      </c>
      <c r="H51" s="38">
        <v>32.15</v>
      </c>
      <c r="I51" s="38"/>
      <c r="J51" s="31">
        <v>7</v>
      </c>
      <c r="K51" s="26" t="s">
        <v>39</v>
      </c>
      <c r="L51" s="27" t="str">
        <f t="shared" si="0"/>
        <v/>
      </c>
      <c r="M51" s="28"/>
    </row>
    <row r="52" spans="1:13" ht="16" x14ac:dyDescent="0.2">
      <c r="A52" s="41" t="s">
        <v>364</v>
      </c>
      <c r="B52" s="46" t="s">
        <v>365</v>
      </c>
      <c r="C52" s="29" t="s">
        <v>366</v>
      </c>
      <c r="D52" s="29" t="s">
        <v>24</v>
      </c>
      <c r="E52" s="29" t="s">
        <v>25</v>
      </c>
      <c r="F52" s="25"/>
      <c r="G52" s="30" t="s">
        <v>26</v>
      </c>
      <c r="H52" s="38">
        <v>32.549999999999997</v>
      </c>
      <c r="I52" s="38"/>
      <c r="J52" s="31">
        <v>51</v>
      </c>
      <c r="K52" s="26" t="s">
        <v>378</v>
      </c>
      <c r="L52" s="27" t="str">
        <f t="shared" si="0"/>
        <v/>
      </c>
      <c r="M52" s="28"/>
    </row>
    <row r="53" spans="1:13" ht="16" x14ac:dyDescent="0.2">
      <c r="A53" s="41" t="s">
        <v>367</v>
      </c>
      <c r="B53" s="46" t="s">
        <v>368</v>
      </c>
      <c r="C53" s="29" t="s">
        <v>369</v>
      </c>
      <c r="D53" s="29" t="s">
        <v>24</v>
      </c>
      <c r="E53" s="29" t="s">
        <v>104</v>
      </c>
      <c r="F53" s="25"/>
      <c r="G53" s="30" t="s">
        <v>38</v>
      </c>
      <c r="H53" s="38">
        <v>28.75</v>
      </c>
      <c r="I53" s="38"/>
      <c r="J53" s="31">
        <v>19</v>
      </c>
      <c r="K53" s="26" t="s">
        <v>379</v>
      </c>
      <c r="L53" s="27" t="str">
        <f t="shared" si="0"/>
        <v/>
      </c>
      <c r="M53" s="28"/>
    </row>
    <row r="54" spans="1:13" ht="16" x14ac:dyDescent="0.2">
      <c r="A54" s="41" t="s">
        <v>370</v>
      </c>
      <c r="B54" s="46" t="s">
        <v>368</v>
      </c>
      <c r="C54" s="29" t="s">
        <v>369</v>
      </c>
      <c r="D54" s="29" t="s">
        <v>24</v>
      </c>
      <c r="E54" s="29" t="s">
        <v>62</v>
      </c>
      <c r="F54" s="25"/>
      <c r="G54" s="30" t="s">
        <v>38</v>
      </c>
      <c r="H54" s="38">
        <v>28.75</v>
      </c>
      <c r="I54" s="38"/>
      <c r="J54" s="31">
        <v>53</v>
      </c>
      <c r="K54" s="26" t="s">
        <v>380</v>
      </c>
      <c r="L54" s="27" t="str">
        <f t="shared" si="0"/>
        <v/>
      </c>
      <c r="M54" s="28"/>
    </row>
    <row r="55" spans="1:13" ht="16" x14ac:dyDescent="0.2">
      <c r="A55" s="41" t="s">
        <v>301</v>
      </c>
      <c r="B55" s="46" t="s">
        <v>302</v>
      </c>
      <c r="C55" s="29" t="s">
        <v>303</v>
      </c>
      <c r="D55" s="29" t="s">
        <v>24</v>
      </c>
      <c r="E55" s="29" t="s">
        <v>32</v>
      </c>
      <c r="F55" s="25"/>
      <c r="G55" s="30" t="s">
        <v>38</v>
      </c>
      <c r="H55" s="38">
        <v>35.9</v>
      </c>
      <c r="I55" s="38"/>
      <c r="J55" s="31">
        <v>123</v>
      </c>
      <c r="K55" s="26" t="s">
        <v>324</v>
      </c>
      <c r="L55" s="27" t="str">
        <f t="shared" si="0"/>
        <v/>
      </c>
      <c r="M55" s="28"/>
    </row>
    <row r="56" spans="1:13" ht="16" x14ac:dyDescent="0.2">
      <c r="A56" s="41" t="s">
        <v>304</v>
      </c>
      <c r="B56" s="46" t="s">
        <v>305</v>
      </c>
      <c r="C56" s="29" t="s">
        <v>306</v>
      </c>
      <c r="D56" s="29" t="s">
        <v>24</v>
      </c>
      <c r="E56" s="29" t="s">
        <v>32</v>
      </c>
      <c r="F56" s="25"/>
      <c r="G56" s="30" t="s">
        <v>26</v>
      </c>
      <c r="H56" s="38">
        <v>35.9</v>
      </c>
      <c r="I56" s="38"/>
      <c r="J56" s="31">
        <v>4</v>
      </c>
      <c r="K56" s="26" t="s">
        <v>325</v>
      </c>
      <c r="L56" s="27" t="str">
        <f t="shared" si="0"/>
        <v/>
      </c>
      <c r="M56" s="28"/>
    </row>
    <row r="57" spans="1:13" ht="16" x14ac:dyDescent="0.2">
      <c r="A57" s="41" t="s">
        <v>331</v>
      </c>
      <c r="B57" s="46" t="s">
        <v>307</v>
      </c>
      <c r="C57" s="29" t="s">
        <v>308</v>
      </c>
      <c r="D57" s="29" t="s">
        <v>375</v>
      </c>
      <c r="E57" s="29" t="s">
        <v>62</v>
      </c>
      <c r="F57" s="25"/>
      <c r="G57" s="30" t="s">
        <v>38</v>
      </c>
      <c r="H57" s="38">
        <v>36.299999999999997</v>
      </c>
      <c r="I57" s="38"/>
      <c r="J57" s="31">
        <v>478</v>
      </c>
      <c r="K57" s="26" t="s">
        <v>337</v>
      </c>
      <c r="L57" s="27" t="str">
        <f t="shared" si="0"/>
        <v/>
      </c>
      <c r="M57" s="28"/>
    </row>
    <row r="58" spans="1:13" ht="16" x14ac:dyDescent="0.2">
      <c r="A58" s="41" t="s">
        <v>280</v>
      </c>
      <c r="B58" s="46" t="s">
        <v>281</v>
      </c>
      <c r="C58" s="29" t="s">
        <v>282</v>
      </c>
      <c r="D58" s="29" t="s">
        <v>24</v>
      </c>
      <c r="E58" s="29" t="s">
        <v>32</v>
      </c>
      <c r="F58" s="25"/>
      <c r="G58" s="30" t="s">
        <v>40</v>
      </c>
      <c r="H58" s="38">
        <v>35.9</v>
      </c>
      <c r="I58" s="38">
        <v>0.9</v>
      </c>
      <c r="J58" s="31">
        <v>364</v>
      </c>
      <c r="K58" s="26" t="s">
        <v>283</v>
      </c>
      <c r="L58" s="27" t="str">
        <f t="shared" si="0"/>
        <v/>
      </c>
      <c r="M58" s="28"/>
    </row>
    <row r="59" spans="1:13" ht="16" x14ac:dyDescent="0.2">
      <c r="A59" s="41" t="s">
        <v>151</v>
      </c>
      <c r="B59" s="46" t="s">
        <v>149</v>
      </c>
      <c r="C59" s="29" t="s">
        <v>150</v>
      </c>
      <c r="D59" s="29" t="s">
        <v>375</v>
      </c>
      <c r="E59" s="29" t="s">
        <v>62</v>
      </c>
      <c r="F59" s="25"/>
      <c r="G59" s="30" t="s">
        <v>37</v>
      </c>
      <c r="H59" s="38">
        <v>36.299999999999997</v>
      </c>
      <c r="I59" s="38"/>
      <c r="J59" s="31">
        <v>44</v>
      </c>
      <c r="K59" s="26" t="s">
        <v>152</v>
      </c>
      <c r="L59" s="27" t="str">
        <f t="shared" si="0"/>
        <v/>
      </c>
      <c r="M59" s="28"/>
    </row>
    <row r="60" spans="1:13" ht="16" x14ac:dyDescent="0.2">
      <c r="A60" s="41" t="s">
        <v>248</v>
      </c>
      <c r="B60" s="46" t="s">
        <v>249</v>
      </c>
      <c r="C60" s="29" t="s">
        <v>250</v>
      </c>
      <c r="D60" s="29" t="s">
        <v>375</v>
      </c>
      <c r="E60" s="29" t="s">
        <v>62</v>
      </c>
      <c r="F60" s="25"/>
      <c r="G60" s="30" t="s">
        <v>37</v>
      </c>
      <c r="H60" s="38">
        <v>31.1</v>
      </c>
      <c r="I60" s="38"/>
      <c r="J60" s="31">
        <v>8</v>
      </c>
      <c r="K60" s="26" t="s">
        <v>251</v>
      </c>
      <c r="L60" s="27" t="str">
        <f t="shared" si="0"/>
        <v/>
      </c>
      <c r="M60" s="28"/>
    </row>
    <row r="61" spans="1:13" ht="16" x14ac:dyDescent="0.2">
      <c r="A61" s="41" t="s">
        <v>371</v>
      </c>
      <c r="B61" s="46" t="s">
        <v>372</v>
      </c>
      <c r="C61" s="29" t="s">
        <v>373</v>
      </c>
      <c r="D61" s="29" t="s">
        <v>24</v>
      </c>
      <c r="E61" s="29" t="s">
        <v>32</v>
      </c>
      <c r="F61" s="25"/>
      <c r="G61" s="30" t="s">
        <v>37</v>
      </c>
      <c r="H61" s="38">
        <v>38.700000000000003</v>
      </c>
      <c r="I61" s="38">
        <v>0.8</v>
      </c>
      <c r="J61" s="31">
        <v>1</v>
      </c>
      <c r="K61" s="26" t="s">
        <v>381</v>
      </c>
      <c r="L61" s="27" t="str">
        <f t="shared" si="0"/>
        <v/>
      </c>
      <c r="M61" s="28"/>
    </row>
    <row r="62" spans="1:13" ht="16" x14ac:dyDescent="0.2">
      <c r="A62" s="41" t="s">
        <v>153</v>
      </c>
      <c r="B62" s="46" t="s">
        <v>154</v>
      </c>
      <c r="C62" s="29" t="s">
        <v>155</v>
      </c>
      <c r="D62" s="29" t="s">
        <v>24</v>
      </c>
      <c r="E62" s="29" t="s">
        <v>25</v>
      </c>
      <c r="F62" s="25"/>
      <c r="G62" s="30" t="s">
        <v>38</v>
      </c>
      <c r="H62" s="38">
        <v>39.85</v>
      </c>
      <c r="I62" s="38">
        <v>1.5</v>
      </c>
      <c r="J62" s="31">
        <v>500</v>
      </c>
      <c r="K62" s="26" t="s">
        <v>156</v>
      </c>
      <c r="L62" s="27" t="str">
        <f t="shared" si="0"/>
        <v/>
      </c>
      <c r="M62" s="28"/>
    </row>
    <row r="63" spans="1:13" ht="16" x14ac:dyDescent="0.2">
      <c r="A63" s="41" t="s">
        <v>157</v>
      </c>
      <c r="B63" s="46" t="s">
        <v>158</v>
      </c>
      <c r="C63" s="29" t="s">
        <v>159</v>
      </c>
      <c r="D63" s="29" t="s">
        <v>24</v>
      </c>
      <c r="E63" s="29" t="s">
        <v>25</v>
      </c>
      <c r="F63" s="25"/>
      <c r="G63" s="30" t="s">
        <v>38</v>
      </c>
      <c r="H63" s="38">
        <v>39.85</v>
      </c>
      <c r="I63" s="38"/>
      <c r="J63" s="31">
        <v>500</v>
      </c>
      <c r="K63" s="26" t="s">
        <v>160</v>
      </c>
      <c r="L63" s="27" t="str">
        <f t="shared" si="0"/>
        <v/>
      </c>
      <c r="M63" s="28"/>
    </row>
    <row r="64" spans="1:13" ht="16" x14ac:dyDescent="0.2">
      <c r="A64" s="41" t="s">
        <v>161</v>
      </c>
      <c r="B64" s="46" t="s">
        <v>162</v>
      </c>
      <c r="C64" s="29" t="s">
        <v>163</v>
      </c>
      <c r="D64" s="29" t="s">
        <v>24</v>
      </c>
      <c r="E64" s="29" t="s">
        <v>25</v>
      </c>
      <c r="F64" s="25"/>
      <c r="G64" s="30" t="s">
        <v>38</v>
      </c>
      <c r="H64" s="38">
        <v>34.15</v>
      </c>
      <c r="I64" s="38"/>
      <c r="J64" s="31">
        <v>208</v>
      </c>
      <c r="K64" s="26" t="s">
        <v>164</v>
      </c>
      <c r="L64" s="27" t="str">
        <f t="shared" si="0"/>
        <v/>
      </c>
      <c r="M64" s="28"/>
    </row>
    <row r="65" spans="1:13" ht="16" x14ac:dyDescent="0.2">
      <c r="A65" s="41" t="s">
        <v>277</v>
      </c>
      <c r="B65" s="46" t="s">
        <v>266</v>
      </c>
      <c r="C65" s="29" t="s">
        <v>267</v>
      </c>
      <c r="D65" s="29" t="s">
        <v>24</v>
      </c>
      <c r="E65" s="29" t="s">
        <v>25</v>
      </c>
      <c r="F65" s="25"/>
      <c r="G65" s="30" t="s">
        <v>38</v>
      </c>
      <c r="H65" s="38">
        <v>40.25</v>
      </c>
      <c r="I65" s="38">
        <v>1.75</v>
      </c>
      <c r="J65" s="31">
        <v>9</v>
      </c>
      <c r="K65" s="26" t="s">
        <v>279</v>
      </c>
      <c r="L65" s="27" t="str">
        <f t="shared" si="0"/>
        <v/>
      </c>
      <c r="M65" s="28"/>
    </row>
    <row r="66" spans="1:13" ht="16" x14ac:dyDescent="0.2">
      <c r="A66" s="41" t="s">
        <v>374</v>
      </c>
      <c r="B66" s="46" t="s">
        <v>309</v>
      </c>
      <c r="C66" s="29" t="s">
        <v>310</v>
      </c>
      <c r="D66" s="29" t="s">
        <v>24</v>
      </c>
      <c r="E66" s="29" t="s">
        <v>104</v>
      </c>
      <c r="F66" s="25"/>
      <c r="G66" s="30" t="s">
        <v>26</v>
      </c>
      <c r="H66" s="38">
        <v>40.25</v>
      </c>
      <c r="I66" s="38"/>
      <c r="J66" s="31">
        <v>2</v>
      </c>
      <c r="K66" s="26" t="s">
        <v>382</v>
      </c>
      <c r="L66" s="27" t="str">
        <f t="shared" si="0"/>
        <v/>
      </c>
      <c r="M66" s="28"/>
    </row>
    <row r="67" spans="1:13" ht="16" x14ac:dyDescent="0.2">
      <c r="A67" s="41" t="s">
        <v>313</v>
      </c>
      <c r="B67" s="46" t="s">
        <v>311</v>
      </c>
      <c r="C67" s="29" t="s">
        <v>312</v>
      </c>
      <c r="D67" s="29" t="s">
        <v>24</v>
      </c>
      <c r="E67" s="29" t="s">
        <v>25</v>
      </c>
      <c r="F67" s="25"/>
      <c r="G67" s="30" t="s">
        <v>38</v>
      </c>
      <c r="H67" s="38">
        <v>38.6</v>
      </c>
      <c r="I67" s="38"/>
      <c r="J67" s="31">
        <v>176</v>
      </c>
      <c r="K67" s="26" t="s">
        <v>326</v>
      </c>
      <c r="L67" s="27" t="str">
        <f t="shared" si="0"/>
        <v/>
      </c>
      <c r="M67" s="28"/>
    </row>
    <row r="68" spans="1:13" ht="16" x14ac:dyDescent="0.2">
      <c r="A68" s="41" t="s">
        <v>314</v>
      </c>
      <c r="B68" s="46" t="s">
        <v>311</v>
      </c>
      <c r="C68" s="29" t="s">
        <v>312</v>
      </c>
      <c r="D68" s="29" t="s">
        <v>24</v>
      </c>
      <c r="E68" s="29" t="s">
        <v>104</v>
      </c>
      <c r="F68" s="25"/>
      <c r="G68" s="30" t="s">
        <v>38</v>
      </c>
      <c r="H68" s="38">
        <v>38.6</v>
      </c>
      <c r="I68" s="38"/>
      <c r="J68" s="31">
        <v>1</v>
      </c>
      <c r="K68" s="26" t="s">
        <v>327</v>
      </c>
      <c r="L68" s="27" t="str">
        <f t="shared" si="0"/>
        <v/>
      </c>
      <c r="M68" s="28"/>
    </row>
    <row r="69" spans="1:13" ht="16" x14ac:dyDescent="0.2">
      <c r="A69" s="41" t="s">
        <v>165</v>
      </c>
      <c r="B69" s="46" t="s">
        <v>166</v>
      </c>
      <c r="C69" s="29" t="s">
        <v>167</v>
      </c>
      <c r="D69" s="29" t="s">
        <v>24</v>
      </c>
      <c r="E69" s="29" t="s">
        <v>25</v>
      </c>
      <c r="F69" s="25" t="s">
        <v>16</v>
      </c>
      <c r="G69" s="30" t="s">
        <v>37</v>
      </c>
      <c r="H69" s="38">
        <v>37.200000000000003</v>
      </c>
      <c r="I69" s="38">
        <v>1.5</v>
      </c>
      <c r="J69" s="31">
        <v>99</v>
      </c>
      <c r="K69" s="26" t="s">
        <v>168</v>
      </c>
      <c r="L69" s="27" t="str">
        <f t="shared" si="0"/>
        <v/>
      </c>
      <c r="M69" s="28"/>
    </row>
    <row r="70" spans="1:13" ht="16" x14ac:dyDescent="0.2">
      <c r="A70" s="41" t="s">
        <v>169</v>
      </c>
      <c r="B70" s="46" t="s">
        <v>170</v>
      </c>
      <c r="C70" s="29" t="s">
        <v>171</v>
      </c>
      <c r="D70" s="29" t="s">
        <v>24</v>
      </c>
      <c r="E70" s="29" t="s">
        <v>25</v>
      </c>
      <c r="F70" s="25"/>
      <c r="G70" s="30" t="s">
        <v>38</v>
      </c>
      <c r="H70" s="38">
        <v>45.7</v>
      </c>
      <c r="I70" s="38">
        <v>1</v>
      </c>
      <c r="J70" s="31">
        <v>48</v>
      </c>
      <c r="K70" s="26" t="s">
        <v>172</v>
      </c>
      <c r="L70" s="27" t="str">
        <f t="shared" si="0"/>
        <v/>
      </c>
      <c r="M70" s="28"/>
    </row>
    <row r="71" spans="1:13" ht="16" x14ac:dyDescent="0.2">
      <c r="A71" s="41" t="s">
        <v>173</v>
      </c>
      <c r="B71" s="46" t="s">
        <v>174</v>
      </c>
      <c r="C71" s="29" t="s">
        <v>175</v>
      </c>
      <c r="D71" s="29" t="s">
        <v>24</v>
      </c>
      <c r="E71" s="29" t="s">
        <v>25</v>
      </c>
      <c r="F71" s="25" t="s">
        <v>16</v>
      </c>
      <c r="G71" s="30" t="s">
        <v>38</v>
      </c>
      <c r="H71" s="38">
        <v>37.25</v>
      </c>
      <c r="I71" s="38">
        <v>2.8</v>
      </c>
      <c r="J71" s="31">
        <v>500</v>
      </c>
      <c r="K71" s="26" t="s">
        <v>176</v>
      </c>
      <c r="L71" s="27" t="str">
        <f t="shared" si="0"/>
        <v/>
      </c>
      <c r="M71" s="28"/>
    </row>
    <row r="72" spans="1:13" ht="16" x14ac:dyDescent="0.2">
      <c r="A72" s="41" t="s">
        <v>284</v>
      </c>
      <c r="B72" s="46" t="s">
        <v>285</v>
      </c>
      <c r="C72" s="29" t="s">
        <v>286</v>
      </c>
      <c r="D72" s="29" t="s">
        <v>24</v>
      </c>
      <c r="E72" s="29" t="s">
        <v>25</v>
      </c>
      <c r="F72" s="25"/>
      <c r="G72" s="30" t="s">
        <v>26</v>
      </c>
      <c r="H72" s="38">
        <v>32.5</v>
      </c>
      <c r="I72" s="38"/>
      <c r="J72" s="31">
        <v>12</v>
      </c>
      <c r="K72" s="26" t="s">
        <v>287</v>
      </c>
      <c r="L72" s="27" t="str">
        <f t="shared" si="0"/>
        <v/>
      </c>
      <c r="M72" s="28"/>
    </row>
    <row r="73" spans="1:13" ht="16" x14ac:dyDescent="0.2">
      <c r="A73" s="41" t="s">
        <v>179</v>
      </c>
      <c r="B73" s="46" t="s">
        <v>177</v>
      </c>
      <c r="C73" s="29" t="s">
        <v>178</v>
      </c>
      <c r="D73" s="29" t="s">
        <v>24</v>
      </c>
      <c r="E73" s="29" t="s">
        <v>32</v>
      </c>
      <c r="F73" s="25"/>
      <c r="G73" s="30" t="s">
        <v>37</v>
      </c>
      <c r="H73" s="38">
        <v>31.4</v>
      </c>
      <c r="I73" s="38">
        <v>1.5</v>
      </c>
      <c r="J73" s="31">
        <v>28</v>
      </c>
      <c r="K73" s="26" t="s">
        <v>180</v>
      </c>
      <c r="L73" s="27" t="str">
        <f t="shared" si="0"/>
        <v/>
      </c>
      <c r="M73" s="28"/>
    </row>
    <row r="74" spans="1:13" ht="16" x14ac:dyDescent="0.2">
      <c r="A74" s="41" t="s">
        <v>183</v>
      </c>
      <c r="B74" s="46" t="s">
        <v>181</v>
      </c>
      <c r="C74" s="29" t="s">
        <v>182</v>
      </c>
      <c r="D74" s="29" t="s">
        <v>24</v>
      </c>
      <c r="E74" s="29" t="s">
        <v>32</v>
      </c>
      <c r="F74" s="25"/>
      <c r="G74" s="30" t="s">
        <v>38</v>
      </c>
      <c r="H74" s="38">
        <v>39.85</v>
      </c>
      <c r="I74" s="38">
        <v>1.75</v>
      </c>
      <c r="J74" s="31">
        <v>56</v>
      </c>
      <c r="K74" s="26" t="s">
        <v>184</v>
      </c>
      <c r="L74" s="27" t="str">
        <f t="shared" ref="L74:L100" si="1">IF(M74="","",H74-($L$8*H74))</f>
        <v/>
      </c>
      <c r="M74" s="28"/>
    </row>
    <row r="75" spans="1:13" ht="16" x14ac:dyDescent="0.2">
      <c r="A75" s="41" t="s">
        <v>344</v>
      </c>
      <c r="B75" s="46" t="s">
        <v>185</v>
      </c>
      <c r="C75" s="29" t="s">
        <v>186</v>
      </c>
      <c r="D75" s="29" t="s">
        <v>24</v>
      </c>
      <c r="E75" s="29" t="s">
        <v>32</v>
      </c>
      <c r="F75" s="25" t="s">
        <v>16</v>
      </c>
      <c r="G75" s="30" t="s">
        <v>38</v>
      </c>
      <c r="H75" s="38">
        <v>30.05</v>
      </c>
      <c r="I75" s="38"/>
      <c r="J75" s="31">
        <v>22</v>
      </c>
      <c r="K75" s="26" t="s">
        <v>354</v>
      </c>
      <c r="L75" s="27" t="str">
        <f t="shared" si="1"/>
        <v/>
      </c>
      <c r="M75" s="28"/>
    </row>
    <row r="76" spans="1:13" ht="16" x14ac:dyDescent="0.2">
      <c r="A76" s="41" t="s">
        <v>347</v>
      </c>
      <c r="B76" s="46" t="s">
        <v>345</v>
      </c>
      <c r="C76" s="29" t="s">
        <v>346</v>
      </c>
      <c r="D76" s="29" t="s">
        <v>24</v>
      </c>
      <c r="E76" s="29" t="s">
        <v>32</v>
      </c>
      <c r="F76" s="25"/>
      <c r="G76" s="30" t="s">
        <v>38</v>
      </c>
      <c r="H76" s="38">
        <v>36.85</v>
      </c>
      <c r="I76" s="38"/>
      <c r="J76" s="31">
        <v>182</v>
      </c>
      <c r="K76" s="26" t="s">
        <v>355</v>
      </c>
      <c r="L76" s="27" t="str">
        <f t="shared" si="1"/>
        <v/>
      </c>
      <c r="M76" s="28"/>
    </row>
    <row r="77" spans="1:13" ht="16" x14ac:dyDescent="0.2">
      <c r="A77" s="41" t="s">
        <v>189</v>
      </c>
      <c r="B77" s="46" t="s">
        <v>187</v>
      </c>
      <c r="C77" s="29" t="s">
        <v>188</v>
      </c>
      <c r="D77" s="29" t="s">
        <v>24</v>
      </c>
      <c r="E77" s="29" t="s">
        <v>32</v>
      </c>
      <c r="F77" s="25" t="s">
        <v>16</v>
      </c>
      <c r="G77" s="30" t="s">
        <v>38</v>
      </c>
      <c r="H77" s="38">
        <v>39.25</v>
      </c>
      <c r="I77" s="38">
        <v>0.75</v>
      </c>
      <c r="J77" s="31">
        <v>24</v>
      </c>
      <c r="K77" s="26" t="s">
        <v>190</v>
      </c>
      <c r="L77" s="27" t="str">
        <f t="shared" si="1"/>
        <v/>
      </c>
      <c r="M77" s="28"/>
    </row>
    <row r="78" spans="1:13" ht="16" x14ac:dyDescent="0.2">
      <c r="A78" s="41" t="s">
        <v>193</v>
      </c>
      <c r="B78" s="46" t="s">
        <v>191</v>
      </c>
      <c r="C78" s="29" t="s">
        <v>192</v>
      </c>
      <c r="D78" s="29" t="s">
        <v>24</v>
      </c>
      <c r="E78" s="29" t="s">
        <v>32</v>
      </c>
      <c r="F78" s="25"/>
      <c r="G78" s="30" t="s">
        <v>37</v>
      </c>
      <c r="H78" s="38">
        <v>30.6</v>
      </c>
      <c r="I78" s="38">
        <v>1.25</v>
      </c>
      <c r="J78" s="31">
        <v>263</v>
      </c>
      <c r="K78" s="26" t="s">
        <v>194</v>
      </c>
      <c r="L78" s="27" t="str">
        <f t="shared" si="1"/>
        <v/>
      </c>
      <c r="M78" s="28"/>
    </row>
    <row r="79" spans="1:13" ht="16" x14ac:dyDescent="0.2">
      <c r="A79" s="41" t="s">
        <v>195</v>
      </c>
      <c r="B79" s="46" t="s">
        <v>196</v>
      </c>
      <c r="C79" s="29" t="s">
        <v>197</v>
      </c>
      <c r="D79" s="29" t="s">
        <v>24</v>
      </c>
      <c r="E79" s="29" t="s">
        <v>62</v>
      </c>
      <c r="F79" s="25"/>
      <c r="G79" s="30" t="s">
        <v>38</v>
      </c>
      <c r="H79" s="38">
        <v>29.25</v>
      </c>
      <c r="I79" s="38"/>
      <c r="J79" s="31">
        <v>382</v>
      </c>
      <c r="K79" s="26" t="s">
        <v>198</v>
      </c>
      <c r="L79" s="27" t="str">
        <f t="shared" si="1"/>
        <v/>
      </c>
      <c r="M79" s="28"/>
    </row>
    <row r="80" spans="1:13" ht="16" x14ac:dyDescent="0.2">
      <c r="A80" s="41" t="s">
        <v>202</v>
      </c>
      <c r="B80" s="46" t="s">
        <v>200</v>
      </c>
      <c r="C80" s="29" t="s">
        <v>201</v>
      </c>
      <c r="D80" s="29" t="s">
        <v>24</v>
      </c>
      <c r="E80" s="29" t="s">
        <v>62</v>
      </c>
      <c r="F80" s="25" t="s">
        <v>16</v>
      </c>
      <c r="G80" s="30" t="s">
        <v>53</v>
      </c>
      <c r="H80" s="38">
        <v>33.85</v>
      </c>
      <c r="I80" s="38">
        <v>1.75</v>
      </c>
      <c r="J80" s="31">
        <v>134</v>
      </c>
      <c r="K80" s="26" t="s">
        <v>203</v>
      </c>
      <c r="L80" s="27" t="str">
        <f t="shared" si="1"/>
        <v/>
      </c>
      <c r="M80" s="28"/>
    </row>
    <row r="81" spans="1:13" ht="16" x14ac:dyDescent="0.2">
      <c r="A81" s="41" t="s">
        <v>332</v>
      </c>
      <c r="B81" s="46" t="s">
        <v>333</v>
      </c>
      <c r="C81" s="29" t="s">
        <v>334</v>
      </c>
      <c r="D81" s="29" t="s">
        <v>375</v>
      </c>
      <c r="E81" s="29" t="s">
        <v>62</v>
      </c>
      <c r="F81" s="25"/>
      <c r="G81" s="30" t="s">
        <v>38</v>
      </c>
      <c r="H81" s="38">
        <v>29.25</v>
      </c>
      <c r="I81" s="38"/>
      <c r="J81" s="31">
        <v>14</v>
      </c>
      <c r="K81" s="26" t="s">
        <v>338</v>
      </c>
      <c r="L81" s="27" t="str">
        <f t="shared" si="1"/>
        <v/>
      </c>
      <c r="M81" s="28"/>
    </row>
    <row r="82" spans="1:13" ht="16" x14ac:dyDescent="0.2">
      <c r="A82" s="41" t="s">
        <v>254</v>
      </c>
      <c r="B82" s="46" t="s">
        <v>204</v>
      </c>
      <c r="C82" s="29" t="s">
        <v>205</v>
      </c>
      <c r="D82" s="29" t="s">
        <v>24</v>
      </c>
      <c r="E82" s="29" t="s">
        <v>62</v>
      </c>
      <c r="F82" s="25"/>
      <c r="G82" s="30" t="s">
        <v>37</v>
      </c>
      <c r="H82" s="38">
        <v>29.15</v>
      </c>
      <c r="I82" s="38"/>
      <c r="J82" s="31">
        <v>20</v>
      </c>
      <c r="K82" s="26" t="s">
        <v>260</v>
      </c>
      <c r="L82" s="27" t="str">
        <f t="shared" si="1"/>
        <v/>
      </c>
      <c r="M82" s="28"/>
    </row>
    <row r="83" spans="1:13" ht="16" x14ac:dyDescent="0.2">
      <c r="A83" s="41" t="s">
        <v>208</v>
      </c>
      <c r="B83" s="46" t="s">
        <v>206</v>
      </c>
      <c r="C83" s="29" t="s">
        <v>207</v>
      </c>
      <c r="D83" s="29" t="s">
        <v>199</v>
      </c>
      <c r="E83" s="29" t="s">
        <v>104</v>
      </c>
      <c r="F83" s="25"/>
      <c r="G83" s="30" t="s">
        <v>37</v>
      </c>
      <c r="H83" s="38">
        <v>33.85</v>
      </c>
      <c r="I83" s="38">
        <v>1</v>
      </c>
      <c r="J83" s="31">
        <v>11</v>
      </c>
      <c r="K83" s="26" t="s">
        <v>209</v>
      </c>
      <c r="L83" s="27" t="str">
        <f t="shared" si="1"/>
        <v/>
      </c>
      <c r="M83" s="28"/>
    </row>
    <row r="84" spans="1:13" ht="16" x14ac:dyDescent="0.2">
      <c r="A84" s="41" t="s">
        <v>289</v>
      </c>
      <c r="B84" s="46" t="s">
        <v>206</v>
      </c>
      <c r="C84" s="29" t="s">
        <v>207</v>
      </c>
      <c r="D84" s="29" t="s">
        <v>288</v>
      </c>
      <c r="E84" s="29" t="s">
        <v>62</v>
      </c>
      <c r="F84" s="25"/>
      <c r="G84" s="30" t="s">
        <v>37</v>
      </c>
      <c r="H84" s="38">
        <v>33.85</v>
      </c>
      <c r="I84" s="38">
        <v>1</v>
      </c>
      <c r="J84" s="31">
        <v>27</v>
      </c>
      <c r="K84" s="26" t="s">
        <v>290</v>
      </c>
      <c r="L84" s="27" t="str">
        <f t="shared" si="1"/>
        <v/>
      </c>
      <c r="M84" s="28"/>
    </row>
    <row r="85" spans="1:13" ht="16" x14ac:dyDescent="0.2">
      <c r="A85" s="41" t="s">
        <v>348</v>
      </c>
      <c r="B85" s="46" t="s">
        <v>349</v>
      </c>
      <c r="C85" s="29" t="s">
        <v>350</v>
      </c>
      <c r="D85" s="29" t="s">
        <v>24</v>
      </c>
      <c r="E85" s="29" t="s">
        <v>62</v>
      </c>
      <c r="F85" s="25"/>
      <c r="G85" s="30" t="s">
        <v>37</v>
      </c>
      <c r="H85" s="38">
        <v>29.25</v>
      </c>
      <c r="I85" s="38"/>
      <c r="J85" s="31">
        <v>43</v>
      </c>
      <c r="K85" s="26" t="s">
        <v>356</v>
      </c>
      <c r="L85" s="27" t="str">
        <f t="shared" si="1"/>
        <v/>
      </c>
      <c r="M85" s="28"/>
    </row>
    <row r="86" spans="1:13" ht="16" x14ac:dyDescent="0.2">
      <c r="A86" s="41" t="s">
        <v>212</v>
      </c>
      <c r="B86" s="46" t="s">
        <v>210</v>
      </c>
      <c r="C86" s="29" t="s">
        <v>211</v>
      </c>
      <c r="D86" s="29" t="s">
        <v>24</v>
      </c>
      <c r="E86" s="29" t="s">
        <v>62</v>
      </c>
      <c r="F86" s="25" t="s">
        <v>16</v>
      </c>
      <c r="G86" s="30" t="s">
        <v>37</v>
      </c>
      <c r="H86" s="38">
        <v>35.049999999999997</v>
      </c>
      <c r="I86" s="38">
        <v>1.75</v>
      </c>
      <c r="J86" s="31">
        <v>500</v>
      </c>
      <c r="K86" s="26" t="s">
        <v>213</v>
      </c>
      <c r="L86" s="27" t="str">
        <f t="shared" si="1"/>
        <v/>
      </c>
      <c r="M86" s="28"/>
    </row>
    <row r="87" spans="1:13" ht="16" x14ac:dyDescent="0.2">
      <c r="A87" s="41" t="s">
        <v>218</v>
      </c>
      <c r="B87" s="46" t="s">
        <v>214</v>
      </c>
      <c r="C87" s="29" t="s">
        <v>215</v>
      </c>
      <c r="D87" s="29" t="s">
        <v>24</v>
      </c>
      <c r="E87" s="29" t="s">
        <v>62</v>
      </c>
      <c r="F87" s="25" t="s">
        <v>16</v>
      </c>
      <c r="G87" s="30" t="s">
        <v>37</v>
      </c>
      <c r="H87" s="38">
        <v>32.25</v>
      </c>
      <c r="I87" s="38">
        <v>2</v>
      </c>
      <c r="J87" s="31">
        <v>500</v>
      </c>
      <c r="K87" s="26" t="s">
        <v>219</v>
      </c>
      <c r="L87" s="27" t="str">
        <f t="shared" si="1"/>
        <v/>
      </c>
      <c r="M87" s="28"/>
    </row>
    <row r="88" spans="1:13" ht="16" x14ac:dyDescent="0.2">
      <c r="A88" s="41" t="s">
        <v>216</v>
      </c>
      <c r="B88" s="46" t="s">
        <v>214</v>
      </c>
      <c r="C88" s="29" t="s">
        <v>215</v>
      </c>
      <c r="D88" s="29" t="s">
        <v>24</v>
      </c>
      <c r="E88" s="29" t="s">
        <v>104</v>
      </c>
      <c r="F88" s="25" t="s">
        <v>16</v>
      </c>
      <c r="G88" s="30" t="s">
        <v>37</v>
      </c>
      <c r="H88" s="38">
        <v>32.25</v>
      </c>
      <c r="I88" s="38">
        <v>2</v>
      </c>
      <c r="J88" s="31">
        <v>500</v>
      </c>
      <c r="K88" s="26" t="s">
        <v>217</v>
      </c>
      <c r="L88" s="27" t="str">
        <f t="shared" si="1"/>
        <v/>
      </c>
      <c r="M88" s="28"/>
    </row>
    <row r="89" spans="1:13" ht="16" x14ac:dyDescent="0.2">
      <c r="A89" s="41" t="s">
        <v>222</v>
      </c>
      <c r="B89" s="46" t="s">
        <v>220</v>
      </c>
      <c r="C89" s="29" t="s">
        <v>221</v>
      </c>
      <c r="D89" s="29" t="s">
        <v>24</v>
      </c>
      <c r="E89" s="29" t="s">
        <v>62</v>
      </c>
      <c r="F89" s="25" t="s">
        <v>16</v>
      </c>
      <c r="G89" s="30" t="s">
        <v>37</v>
      </c>
      <c r="H89" s="38">
        <v>37</v>
      </c>
      <c r="I89" s="38">
        <v>2</v>
      </c>
      <c r="J89" s="31">
        <v>500</v>
      </c>
      <c r="K89" s="26" t="s">
        <v>223</v>
      </c>
      <c r="L89" s="27" t="str">
        <f t="shared" si="1"/>
        <v/>
      </c>
      <c r="M89" s="28"/>
    </row>
    <row r="90" spans="1:13" ht="16" x14ac:dyDescent="0.2">
      <c r="A90" s="41" t="s">
        <v>315</v>
      </c>
      <c r="B90" s="46" t="s">
        <v>316</v>
      </c>
      <c r="C90" s="29" t="s">
        <v>317</v>
      </c>
      <c r="D90" s="29" t="s">
        <v>24</v>
      </c>
      <c r="E90" s="29" t="s">
        <v>62</v>
      </c>
      <c r="F90" s="25"/>
      <c r="G90" s="30" t="s">
        <v>36</v>
      </c>
      <c r="H90" s="38">
        <v>32.6</v>
      </c>
      <c r="I90" s="38">
        <v>0.95</v>
      </c>
      <c r="J90" s="31">
        <v>5</v>
      </c>
      <c r="K90" s="26" t="s">
        <v>328</v>
      </c>
      <c r="L90" s="27" t="str">
        <f t="shared" si="1"/>
        <v/>
      </c>
      <c r="M90" s="28"/>
    </row>
    <row r="91" spans="1:13" ht="16" x14ac:dyDescent="0.2">
      <c r="A91" s="41" t="s">
        <v>270</v>
      </c>
      <c r="B91" s="46" t="s">
        <v>271</v>
      </c>
      <c r="C91" s="29" t="s">
        <v>272</v>
      </c>
      <c r="D91" s="29" t="s">
        <v>24</v>
      </c>
      <c r="E91" s="29" t="s">
        <v>32</v>
      </c>
      <c r="F91" s="25"/>
      <c r="G91" s="30" t="s">
        <v>38</v>
      </c>
      <c r="H91" s="38">
        <v>32</v>
      </c>
      <c r="I91" s="38">
        <v>1.25</v>
      </c>
      <c r="J91" s="31">
        <v>18</v>
      </c>
      <c r="K91" s="26" t="s">
        <v>274</v>
      </c>
      <c r="L91" s="27" t="str">
        <f t="shared" si="1"/>
        <v/>
      </c>
      <c r="M91" s="28"/>
    </row>
    <row r="92" spans="1:13" ht="16" x14ac:dyDescent="0.2">
      <c r="A92" s="41" t="s">
        <v>244</v>
      </c>
      <c r="B92" s="46" t="s">
        <v>224</v>
      </c>
      <c r="C92" s="29" t="s">
        <v>225</v>
      </c>
      <c r="D92" s="29" t="s">
        <v>24</v>
      </c>
      <c r="E92" s="29" t="s">
        <v>25</v>
      </c>
      <c r="F92" s="25" t="s">
        <v>16</v>
      </c>
      <c r="G92" s="30" t="s">
        <v>38</v>
      </c>
      <c r="H92" s="38">
        <v>32.85</v>
      </c>
      <c r="I92" s="38">
        <v>1.5</v>
      </c>
      <c r="J92" s="31">
        <v>224</v>
      </c>
      <c r="K92" s="26" t="s">
        <v>245</v>
      </c>
      <c r="L92" s="27" t="str">
        <f t="shared" si="1"/>
        <v/>
      </c>
      <c r="M92" s="28"/>
    </row>
    <row r="93" spans="1:13" ht="16" x14ac:dyDescent="0.2">
      <c r="A93" s="41" t="s">
        <v>255</v>
      </c>
      <c r="B93" s="46" t="s">
        <v>256</v>
      </c>
      <c r="C93" s="29" t="s">
        <v>257</v>
      </c>
      <c r="D93" s="29" t="s">
        <v>24</v>
      </c>
      <c r="E93" s="29" t="s">
        <v>25</v>
      </c>
      <c r="F93" s="25"/>
      <c r="G93" s="30" t="s">
        <v>38</v>
      </c>
      <c r="H93" s="38">
        <v>35.450000000000003</v>
      </c>
      <c r="I93" s="38"/>
      <c r="J93" s="31">
        <v>42</v>
      </c>
      <c r="K93" s="26" t="s">
        <v>261</v>
      </c>
      <c r="L93" s="27" t="str">
        <f t="shared" si="1"/>
        <v/>
      </c>
      <c r="M93" s="28"/>
    </row>
    <row r="94" spans="1:13" ht="16" x14ac:dyDescent="0.2">
      <c r="A94" s="41" t="s">
        <v>262</v>
      </c>
      <c r="B94" s="46" t="s">
        <v>263</v>
      </c>
      <c r="C94" s="29" t="s">
        <v>264</v>
      </c>
      <c r="D94" s="29" t="s">
        <v>24</v>
      </c>
      <c r="E94" s="29" t="s">
        <v>32</v>
      </c>
      <c r="F94" s="25"/>
      <c r="G94" s="30" t="s">
        <v>38</v>
      </c>
      <c r="H94" s="38">
        <v>38.65</v>
      </c>
      <c r="I94" s="38">
        <v>0.85</v>
      </c>
      <c r="J94" s="31">
        <v>26</v>
      </c>
      <c r="K94" s="26" t="s">
        <v>265</v>
      </c>
      <c r="L94" s="27" t="str">
        <f t="shared" si="1"/>
        <v/>
      </c>
      <c r="M94" s="28"/>
    </row>
    <row r="95" spans="1:13" ht="16" x14ac:dyDescent="0.2">
      <c r="A95" s="41" t="s">
        <v>268</v>
      </c>
      <c r="B95" s="46" t="s">
        <v>263</v>
      </c>
      <c r="C95" s="29" t="s">
        <v>264</v>
      </c>
      <c r="D95" s="29" t="s">
        <v>24</v>
      </c>
      <c r="E95" s="29" t="s">
        <v>25</v>
      </c>
      <c r="F95" s="25"/>
      <c r="G95" s="30" t="s">
        <v>38</v>
      </c>
      <c r="H95" s="38">
        <v>37.450000000000003</v>
      </c>
      <c r="I95" s="38">
        <v>0.85</v>
      </c>
      <c r="J95" s="31">
        <v>60</v>
      </c>
      <c r="K95" s="26" t="s">
        <v>269</v>
      </c>
      <c r="L95" s="27" t="str">
        <f t="shared" si="1"/>
        <v/>
      </c>
      <c r="M95" s="28"/>
    </row>
    <row r="96" spans="1:13" ht="16" x14ac:dyDescent="0.2">
      <c r="A96" s="41" t="s">
        <v>273</v>
      </c>
      <c r="B96" s="46" t="s">
        <v>226</v>
      </c>
      <c r="C96" s="29" t="s">
        <v>227</v>
      </c>
      <c r="D96" s="29" t="s">
        <v>24</v>
      </c>
      <c r="E96" s="29" t="s">
        <v>25</v>
      </c>
      <c r="F96" s="25"/>
      <c r="G96" s="30" t="s">
        <v>38</v>
      </c>
      <c r="H96" s="38">
        <v>32.799999999999997</v>
      </c>
      <c r="I96" s="38"/>
      <c r="J96" s="31">
        <v>34</v>
      </c>
      <c r="K96" s="26" t="s">
        <v>275</v>
      </c>
      <c r="L96" s="27" t="str">
        <f t="shared" si="1"/>
        <v/>
      </c>
      <c r="M96" s="28"/>
    </row>
    <row r="97" spans="1:13" ht="16" x14ac:dyDescent="0.2">
      <c r="A97" s="41" t="s">
        <v>230</v>
      </c>
      <c r="B97" s="46" t="s">
        <v>228</v>
      </c>
      <c r="C97" s="29" t="s">
        <v>229</v>
      </c>
      <c r="D97" s="29" t="s">
        <v>24</v>
      </c>
      <c r="E97" s="29" t="s">
        <v>62</v>
      </c>
      <c r="F97" s="25"/>
      <c r="G97" s="30" t="s">
        <v>37</v>
      </c>
      <c r="H97" s="38">
        <v>33.049999999999997</v>
      </c>
      <c r="I97" s="38">
        <v>1</v>
      </c>
      <c r="J97" s="31">
        <v>500</v>
      </c>
      <c r="K97" s="26" t="s">
        <v>231</v>
      </c>
      <c r="L97" s="27" t="str">
        <f t="shared" si="1"/>
        <v/>
      </c>
      <c r="M97" s="28"/>
    </row>
    <row r="98" spans="1:13" ht="16" x14ac:dyDescent="0.2">
      <c r="A98" s="47" t="s">
        <v>234</v>
      </c>
      <c r="B98" s="48" t="s">
        <v>232</v>
      </c>
      <c r="C98" s="49" t="s">
        <v>233</v>
      </c>
      <c r="D98" s="49" t="s">
        <v>24</v>
      </c>
      <c r="E98" s="49" t="s">
        <v>62</v>
      </c>
      <c r="F98" s="25"/>
      <c r="G98" s="50" t="s">
        <v>37</v>
      </c>
      <c r="H98" s="51">
        <v>33.049999999999997</v>
      </c>
      <c r="I98" s="51"/>
      <c r="J98" s="52">
        <v>68</v>
      </c>
      <c r="K98" s="53" t="s">
        <v>235</v>
      </c>
      <c r="L98" s="27" t="str">
        <f t="shared" si="1"/>
        <v/>
      </c>
      <c r="M98" s="54"/>
    </row>
    <row r="99" spans="1:13" ht="16" x14ac:dyDescent="0.2">
      <c r="A99" s="41" t="s">
        <v>236</v>
      </c>
      <c r="B99" s="46" t="s">
        <v>237</v>
      </c>
      <c r="C99" s="29" t="s">
        <v>238</v>
      </c>
      <c r="D99" s="29" t="s">
        <v>24</v>
      </c>
      <c r="E99" s="29" t="s">
        <v>62</v>
      </c>
      <c r="F99" s="25" t="s">
        <v>16</v>
      </c>
      <c r="G99" s="30" t="s">
        <v>38</v>
      </c>
      <c r="H99" s="38">
        <v>40.4</v>
      </c>
      <c r="I99" s="38">
        <v>1.0900000000000001</v>
      </c>
      <c r="J99" s="31">
        <v>382</v>
      </c>
      <c r="K99" s="26" t="s">
        <v>239</v>
      </c>
      <c r="L99" s="27" t="str">
        <f t="shared" si="1"/>
        <v/>
      </c>
      <c r="M99" s="28"/>
    </row>
    <row r="100" spans="1:13" ht="17" thickBot="1" x14ac:dyDescent="0.25">
      <c r="A100" s="41" t="s">
        <v>242</v>
      </c>
      <c r="B100" s="66" t="s">
        <v>240</v>
      </c>
      <c r="C100" s="32" t="s">
        <v>241</v>
      </c>
      <c r="D100" s="32" t="s">
        <v>24</v>
      </c>
      <c r="E100" s="32" t="s">
        <v>62</v>
      </c>
      <c r="F100" s="33"/>
      <c r="G100" s="34" t="s">
        <v>38</v>
      </c>
      <c r="H100" s="39">
        <v>39.65</v>
      </c>
      <c r="I100" s="39">
        <v>1.75</v>
      </c>
      <c r="J100" s="35">
        <v>229</v>
      </c>
      <c r="K100" s="36" t="s">
        <v>243</v>
      </c>
      <c r="L100" s="40" t="str">
        <f t="shared" si="1"/>
        <v/>
      </c>
      <c r="M100" s="37"/>
    </row>
  </sheetData>
  <autoFilter ref="A9:M100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261E133E-880F-465A-A621-AE7BD47E55A7}"/>
    <hyperlink ref="E4" r:id="rId2" display="mailto:richb@jfschmidt.com?subject=Vigor%20Liner%20Availability" xr:uid="{7B6BEE0C-51DE-408F-AAC7-8FD3BD8D8A00}"/>
    <hyperlink ref="E4:I4" r:id="rId3" display="Sam Barkley - SamB@jfschmidt.com" xr:uid="{113370A7-9B23-4333-A039-95CEBF674D08}"/>
    <hyperlink ref="E6:H6" r:id="rId4" display="Brian Mumm - Brianm@jfschmidt.com" xr:uid="{88E6CCFC-5D19-4FD8-A342-2FB9370B45DD}"/>
    <hyperlink ref="E6" r:id="rId5" display="mailto:brianm@jfschmidt.com" xr:uid="{E31557F4-158D-47C8-A6D1-B61918F851B9}"/>
    <hyperlink ref="E7:H7" r:id="rId6" display="Cathie Bown - Cathieb@jfschmidt.com" xr:uid="{B7133A32-FA49-4647-99B5-FFC4C0C9FD2C}"/>
    <hyperlink ref="E5:H5" r:id="rId7" display="Jessica Hutchings - Jessicah@jfschmidt.com" xr:uid="{C53B66D7-2FD0-44B4-8FF1-BE75EAAF8FDD}"/>
    <hyperlink ref="K4:M4" r:id="rId8" display="Click Here for current Stock Availability" xr:uid="{C6AE688A-9833-46BB-BA6E-850FB41DD7A8}"/>
    <hyperlink ref="F10" r:id="rId9" xr:uid="{147B27F2-3435-F249-8DAF-6112098D36EA}"/>
    <hyperlink ref="F13" r:id="rId10" xr:uid="{3971DF14-0E86-5F49-A385-2B4B98B9238B}"/>
    <hyperlink ref="F16" r:id="rId11" xr:uid="{A3264A01-94C2-0642-953E-394BD5B4D644}"/>
    <hyperlink ref="F17" r:id="rId12" xr:uid="{6CC8C065-C408-584E-B488-62E1565CC559}"/>
    <hyperlink ref="F18" r:id="rId13" xr:uid="{04DF6144-3ACF-C646-8306-7E08D455D954}"/>
    <hyperlink ref="F19" r:id="rId14" xr:uid="{FEC7233F-AFBD-6E40-BAAB-94B3A5971B3D}"/>
    <hyperlink ref="F22" r:id="rId15" xr:uid="{4180B6CF-A406-6942-97DB-8EE9D6409A5A}"/>
    <hyperlink ref="F25" r:id="rId16" xr:uid="{D028C7A0-06AD-CB4F-AD31-A5BDD010AFDF}"/>
    <hyperlink ref="F26" r:id="rId17" xr:uid="{9D1E1565-60B1-2C4F-8E6C-0A1219CE8703}"/>
    <hyperlink ref="F32" r:id="rId18" xr:uid="{DB625FCD-DD80-DE4E-8322-CE15F133E858}"/>
    <hyperlink ref="F33" r:id="rId19" xr:uid="{186033C1-FC42-E844-B4A9-DB648F3B5457}"/>
    <hyperlink ref="F51" r:id="rId20" xr:uid="{29E0013B-7C11-2D44-8BA0-5EA6C8A65433}"/>
    <hyperlink ref="F69" r:id="rId21" xr:uid="{365E48AF-95D2-C947-A816-0826DC9F0C7B}"/>
    <hyperlink ref="F71" r:id="rId22" xr:uid="{AFCDAC74-5002-DC4F-BFF4-744580E872DA}"/>
    <hyperlink ref="F75" r:id="rId23" xr:uid="{D43C71BE-FA06-1F49-B5BF-530E988CD2AF}"/>
    <hyperlink ref="F77" r:id="rId24" xr:uid="{014A5FCC-A59A-9F45-A1F1-5CD4F8FB438C}"/>
    <hyperlink ref="F80" r:id="rId25" xr:uid="{D39D1DFB-6979-8349-890A-EA81362038BB}"/>
    <hyperlink ref="F86" r:id="rId26" xr:uid="{6183B094-DE81-9B47-8A15-436D23492695}"/>
    <hyperlink ref="F87" r:id="rId27" xr:uid="{3A060A26-05F0-1943-B74F-0DBDC01D7D65}"/>
    <hyperlink ref="F88" r:id="rId28" xr:uid="{E4B3AE7C-F9B9-9044-8B89-B0D8DBB49C68}"/>
    <hyperlink ref="F89" r:id="rId29" xr:uid="{DF2017C6-97AD-4B42-BC19-68F7E850A2DB}"/>
    <hyperlink ref="F92" r:id="rId30" xr:uid="{A98AD96E-A169-6E4E-9CD2-FB866FB3B125}"/>
    <hyperlink ref="F99" r:id="rId31" xr:uid="{EE81416A-3C34-F84F-AD69-9619D46FCE72}"/>
  </hyperlinks>
  <printOptions horizontalCentered="1"/>
  <pageMargins left="0.25" right="0.25" top="0.6" bottom="0.5" header="0.3" footer="0.3"/>
  <pageSetup scale="66" fitToHeight="0" orientation="landscape" r:id="rId32"/>
  <headerFooter>
    <oddFooter>Page &amp;P of &amp;N</oddFooter>
  </headerFooter>
  <colBreaks count="1" manualBreakCount="1">
    <brk id="1" max="1048575" man="1"/>
  </colBreaks>
  <ignoredErrors>
    <ignoredError sqref="G10 K10 G100 K100 G99 K99 G98 K98 G97 K97 G96 K96 G94:G95 K94:K95 G92:G93 K92:K93 G91 K91 G89:G90 K89:K90 G87:G88 K87:K88 G86 K86 G85 K85 G83:G84 K83:K84 G82 K82 G80:G81 K80:K81 G79 K79 G78 K78 G77 K77 G76 K76 G75 K75 G74 K74 G73 K73 G72 K72 G71 K71 G67:G70 K67:K70 G66 K66 G62:G65 K62:K65 G61 K61 G57:G60 K57:K60 G56 K56 G49:G55 K49:K55 G48 K48 G47 K47 G46 K46 G45 K45 G44 K44 G43 K43 G42 K42 G41 K41 G40 K40 G39 K39 G38 K38 G37 K37 G36 K36 G35 K35 G32:G34 K32:K34 G31 K31 G30 K30 G28:G29 K28:K29 G27 K27 G26 K26 G25 K25 G24 K24 G23 K23 G22 K22 G21 K21 G19:G20 K19:K20 G17:G18 K17:K18 G16 K16 G15 K15 G14 K14 G13 K13 G12 K12 G11 K11" numberStoredAsText="1"/>
  </ignoredErrors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VigorLiner</vt:lpstr>
      <vt:lpstr>VigorLiner!Print_Area</vt:lpstr>
      <vt:lpstr>VigorLiner!Print_Titles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Markham</dc:creator>
  <cp:lastModifiedBy>Jeff Lafrenz</cp:lastModifiedBy>
  <cp:lastPrinted>2026-06-01T19:57:52Z</cp:lastPrinted>
  <dcterms:created xsi:type="dcterms:W3CDTF">2026-02-12T16:47:34Z</dcterms:created>
  <dcterms:modified xsi:type="dcterms:W3CDTF">2026-06-02T17:06:40Z</dcterms:modified>
</cp:coreProperties>
</file>