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8_{6F0F521E-A9DC-4621-BAF1-9875C2E3CC5D}" xr6:coauthVersionLast="47" xr6:coauthVersionMax="47" xr10:uidLastSave="{00000000-0000-0000-0000-000000000000}"/>
  <bookViews>
    <workbookView xWindow="-120" yWindow="-120" windowWidth="29040" windowHeight="15720" xr2:uid="{A24F8373-F256-483B-B10A-1F14EB9BFC7F}"/>
  </bookViews>
  <sheets>
    <sheet name="Container Fruit" sheetId="1" r:id="rId1"/>
  </sheets>
  <externalReferences>
    <externalReference r:id="rId2"/>
  </externalReferences>
  <definedNames>
    <definedName name="_xlnm._FilterDatabase" localSheetId="0" hidden="1">'Container Fruit'!$B$8:$N$132</definedName>
    <definedName name="info_product">[1]item_info!$A:$A</definedName>
    <definedName name="info_upc">[1]item_info!$K:$K</definedName>
    <definedName name="_xlnm.Print_Area" localSheetId="0">'Container Fruit'!$B$1:$N$132</definedName>
    <definedName name="_xlnm.Print_Titles" localSheetId="0">'Container Fruit'!$8:$8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</calcChain>
</file>

<file path=xl/sharedStrings.xml><?xml version="1.0" encoding="utf-8"?>
<sst xmlns="http://schemas.openxmlformats.org/spreadsheetml/2006/main" count="903" uniqueCount="442">
  <si>
    <t xml:space="preserve">                        Sales Contacts</t>
  </si>
  <si>
    <t>503-663-4128 | Fax: 503-663-2121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</si>
  <si>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</si>
  <si>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Click Here for Abbreviations</t>
  </si>
  <si>
    <t>Toll-Free: 1-800-825-8202</t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</si>
  <si>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</si>
  <si>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t>PO Box 189 | Boring, OR 97009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</si>
  <si>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</si>
  <si>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</si>
  <si>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</si>
  <si>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</si>
  <si>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</si>
  <si>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</si>
  <si>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</si>
  <si>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</si>
  <si>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</si>
  <si>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Photo</t>
  </si>
  <si>
    <t>Zone</t>
  </si>
  <si>
    <t>Price</t>
  </si>
  <si>
    <t>Royalty</t>
  </si>
  <si>
    <t>READY NOW</t>
  </si>
  <si>
    <t>READY FALL</t>
  </si>
  <si>
    <t>UPC</t>
  </si>
  <si>
    <t>NET Price</t>
  </si>
  <si>
    <t>Order Qty</t>
  </si>
  <si>
    <t>#10</t>
  </si>
  <si>
    <t>#7</t>
  </si>
  <si>
    <t/>
  </si>
  <si>
    <t>#5</t>
  </si>
  <si>
    <t>#15</t>
  </si>
  <si>
    <t>Galaxy</t>
  </si>
  <si>
    <t>C60520007000</t>
  </si>
  <si>
    <t>Malus fruiting '4-N-1 Combo'</t>
  </si>
  <si>
    <t>4-N-1-Combo</t>
  </si>
  <si>
    <t>757316077805</t>
  </si>
  <si>
    <t>C60519007000</t>
  </si>
  <si>
    <t>Malus fruiting 'Braeburn'</t>
  </si>
  <si>
    <t>Braeburn</t>
  </si>
  <si>
    <t>5-10</t>
  </si>
  <si>
    <t>757316077799</t>
  </si>
  <si>
    <t>C60519004000</t>
  </si>
  <si>
    <t>757316184459</t>
  </si>
  <si>
    <t>C60530007000</t>
  </si>
  <si>
    <t>Malus fruiting 'Cripps Pink'</t>
  </si>
  <si>
    <t>Pink Lady®</t>
  </si>
  <si>
    <t>6-9</t>
  </si>
  <si>
    <t>757316082533</t>
  </si>
  <si>
    <t>C60530004000</t>
  </si>
  <si>
    <t>757316184466</t>
  </si>
  <si>
    <t>C60515007000</t>
  </si>
  <si>
    <t>Malus fruiting 'Fuji'</t>
  </si>
  <si>
    <t>Fuji</t>
  </si>
  <si>
    <t>5-9</t>
  </si>
  <si>
    <t>757316077782</t>
  </si>
  <si>
    <t>C60515004000</t>
  </si>
  <si>
    <t>757316093539</t>
  </si>
  <si>
    <t>C60504007000</t>
  </si>
  <si>
    <t>Malus fruiting 'Gala'</t>
  </si>
  <si>
    <t>Gala</t>
  </si>
  <si>
    <t>4-10</t>
  </si>
  <si>
    <t>757316077720</t>
  </si>
  <si>
    <t>C60504004000</t>
  </si>
  <si>
    <t>757316093508</t>
  </si>
  <si>
    <t>C60502007000</t>
  </si>
  <si>
    <t>Malus fruiting 'Golden Delicious'</t>
  </si>
  <si>
    <t>Golden Delicious</t>
  </si>
  <si>
    <t>757316077706</t>
  </si>
  <si>
    <t>C60502004000</t>
  </si>
  <si>
    <t>757316175532</t>
  </si>
  <si>
    <t>C60503007000</t>
  </si>
  <si>
    <t>Malus fruiting 'Granny Smith'</t>
  </si>
  <si>
    <t>Granny Smith</t>
  </si>
  <si>
    <t>757316077713</t>
  </si>
  <si>
    <t>C60503004000</t>
  </si>
  <si>
    <t>757316996045</t>
  </si>
  <si>
    <t>C60505007000</t>
  </si>
  <si>
    <t>Malus fruiting 'Gravenstein'</t>
  </si>
  <si>
    <t>Gravenstein</t>
  </si>
  <si>
    <t>2-9</t>
  </si>
  <si>
    <t>757316077737</t>
  </si>
  <si>
    <t>C60513007000</t>
  </si>
  <si>
    <t>Malus fruiting 'Honeycrisp'</t>
  </si>
  <si>
    <t>Honeycrisp</t>
  </si>
  <si>
    <t>3-8</t>
  </si>
  <si>
    <t>757316082526</t>
  </si>
  <si>
    <t>C60513004000</t>
  </si>
  <si>
    <t>757316175556</t>
  </si>
  <si>
    <t>C60508007000</t>
  </si>
  <si>
    <t>Malus fruiting 'McIntosh'</t>
  </si>
  <si>
    <t>McIntosh</t>
  </si>
  <si>
    <t>4-7</t>
  </si>
  <si>
    <t>757316077751</t>
  </si>
  <si>
    <t>C60508004000</t>
  </si>
  <si>
    <t>757316175549</t>
  </si>
  <si>
    <t>C60510007000</t>
  </si>
  <si>
    <t>Malus fruiting 'Red Delicious'</t>
  </si>
  <si>
    <t>Red Delicious</t>
  </si>
  <si>
    <t>5-8</t>
  </si>
  <si>
    <t>757316077768</t>
  </si>
  <si>
    <t>C60510004000</t>
  </si>
  <si>
    <t>757316184473</t>
  </si>
  <si>
    <t>C73933007000</t>
  </si>
  <si>
    <t>Prunus Nectaplum® fruiting  'Spice Zee'</t>
  </si>
  <si>
    <t>Spice Zee</t>
  </si>
  <si>
    <t>6-10</t>
  </si>
  <si>
    <t>757316078208</t>
  </si>
  <si>
    <t>C73932007000</t>
  </si>
  <si>
    <t>Prunus Pluot® fruiting 'Flavor King'</t>
  </si>
  <si>
    <t>Flavor King</t>
  </si>
  <si>
    <t>757316078192</t>
  </si>
  <si>
    <t>C73932004000</t>
  </si>
  <si>
    <t>757316184589</t>
  </si>
  <si>
    <t>C73507007000</t>
  </si>
  <si>
    <t>Prunus apricot fruiting 'Harcot'</t>
  </si>
  <si>
    <t>Harcot</t>
  </si>
  <si>
    <t>757316077850</t>
  </si>
  <si>
    <t>C73507004000</t>
  </si>
  <si>
    <t>757316184671</t>
  </si>
  <si>
    <t>C73520007000</t>
  </si>
  <si>
    <t>Prunus apricot fruiting 'Montrose'</t>
  </si>
  <si>
    <t>Montrose</t>
  </si>
  <si>
    <t>4-8</t>
  </si>
  <si>
    <t>757316081925</t>
  </si>
  <si>
    <t>C73520004000</t>
  </si>
  <si>
    <t>757316184718</t>
  </si>
  <si>
    <t>C73508007000</t>
  </si>
  <si>
    <t>Prunus apricot fruiting 'Moorpark'</t>
  </si>
  <si>
    <t>Moorpark</t>
  </si>
  <si>
    <t>757316098602</t>
  </si>
  <si>
    <t>C73525007000</t>
  </si>
  <si>
    <t>Prunus apricot fruiting 'Mormon'</t>
  </si>
  <si>
    <t>Mormon</t>
  </si>
  <si>
    <t>757316175655</t>
  </si>
  <si>
    <t>C73530007000</t>
  </si>
  <si>
    <t>Prunus apricot fruiting 'Puget Gold'</t>
  </si>
  <si>
    <t>Puget Gold</t>
  </si>
  <si>
    <t>757316175662</t>
  </si>
  <si>
    <t>C73530004000</t>
  </si>
  <si>
    <t>757316184756</t>
  </si>
  <si>
    <t>C73510007000</t>
  </si>
  <si>
    <t>Prunus apricot fruiting 'Tilton'</t>
  </si>
  <si>
    <t>Tilton</t>
  </si>
  <si>
    <t>757316078284</t>
  </si>
  <si>
    <t>C73506007000</t>
  </si>
  <si>
    <t>Prunus apricot fruiting 'Wenatchee'</t>
  </si>
  <si>
    <t>Wenatchee Moorpark</t>
  </si>
  <si>
    <t>757316077843</t>
  </si>
  <si>
    <t>C73506004000</t>
  </si>
  <si>
    <t>757316175648</t>
  </si>
  <si>
    <t>C73620007000</t>
  </si>
  <si>
    <t>Prunus cherry fruiting '4-N-1 Combo'</t>
  </si>
  <si>
    <t>4-N-1 Combo</t>
  </si>
  <si>
    <t>757316077959</t>
  </si>
  <si>
    <t>C73601007000</t>
  </si>
  <si>
    <t>Prunus cherry fruiting 'Bali'</t>
  </si>
  <si>
    <t>Bali</t>
  </si>
  <si>
    <t>757316081918</t>
  </si>
  <si>
    <t>C73602007000</t>
  </si>
  <si>
    <t>Prunus cherry fruiting 'Bing'</t>
  </si>
  <si>
    <t>Bing</t>
  </si>
  <si>
    <t>757316077898</t>
  </si>
  <si>
    <t>C73602004000</t>
  </si>
  <si>
    <t>757316175679</t>
  </si>
  <si>
    <t>C73604007000</t>
  </si>
  <si>
    <t>Prunus cherry fruiting 'Black Tartarian'</t>
  </si>
  <si>
    <t>Black Tartarian</t>
  </si>
  <si>
    <t>757316077904</t>
  </si>
  <si>
    <t>C73604004000</t>
  </si>
  <si>
    <t>757316175686</t>
  </si>
  <si>
    <t>C73607004000</t>
  </si>
  <si>
    <t>Prunus cherry fruiting 'Lapins'</t>
  </si>
  <si>
    <t>Lapins</t>
  </si>
  <si>
    <t>757316184794</t>
  </si>
  <si>
    <t>C73608007000</t>
  </si>
  <si>
    <t>Prunus cherry fruiting 'Montmorency'</t>
  </si>
  <si>
    <t>Montmorency</t>
  </si>
  <si>
    <t>4-9</t>
  </si>
  <si>
    <t>757316077911</t>
  </si>
  <si>
    <t>C73608004000</t>
  </si>
  <si>
    <t>757316175709</t>
  </si>
  <si>
    <t>C73610007000</t>
  </si>
  <si>
    <t>Prunus cherry fruiting 'North Star'</t>
  </si>
  <si>
    <t>North Star</t>
  </si>
  <si>
    <t>757316175723</t>
  </si>
  <si>
    <t>C73610004000</t>
  </si>
  <si>
    <t>757316175716</t>
  </si>
  <si>
    <t>C73611007000</t>
  </si>
  <si>
    <t>Prunus cherry fruiting 'Rainier'</t>
  </si>
  <si>
    <t>Rainier</t>
  </si>
  <si>
    <t>757316077928</t>
  </si>
  <si>
    <t>C73611004000</t>
  </si>
  <si>
    <t>757316175730</t>
  </si>
  <si>
    <t>C73612007000</t>
  </si>
  <si>
    <t>Prunus cherry fruiting 'Royal Ann'</t>
  </si>
  <si>
    <t>Royal Ann</t>
  </si>
  <si>
    <t>757316105560</t>
  </si>
  <si>
    <t>C73613007000</t>
  </si>
  <si>
    <t>Prunus cherry fruiting 'Stella'</t>
  </si>
  <si>
    <t>Stella</t>
  </si>
  <si>
    <t>757316077935</t>
  </si>
  <si>
    <t>C73635007000</t>
  </si>
  <si>
    <t>Prunus cherry fruiting 'Sweetheart'</t>
  </si>
  <si>
    <t>Sweetheart</t>
  </si>
  <si>
    <t>5-7</t>
  </si>
  <si>
    <t>757316175778</t>
  </si>
  <si>
    <t>C73635004000</t>
  </si>
  <si>
    <t>757316175761</t>
  </si>
  <si>
    <t>C73650007000</t>
  </si>
  <si>
    <t>Prunus cherry fruiting 'Utah Giant'</t>
  </si>
  <si>
    <t>Utah Giant</t>
  </si>
  <si>
    <t>757316077973</t>
  </si>
  <si>
    <t>C73614007000</t>
  </si>
  <si>
    <t>Prunus cherry fruiting 'Van'</t>
  </si>
  <si>
    <t>Van</t>
  </si>
  <si>
    <t>757316077942</t>
  </si>
  <si>
    <t>C73714007000</t>
  </si>
  <si>
    <t>Prunus nectarine fruiting 'Arctic Babe'</t>
  </si>
  <si>
    <t>Arctic Babe Miniature</t>
  </si>
  <si>
    <t>Mini</t>
  </si>
  <si>
    <t>757316086180</t>
  </si>
  <si>
    <t>C73705004000</t>
  </si>
  <si>
    <t>Prunus nectarine fruiting 'Fantasia'</t>
  </si>
  <si>
    <t>Fantasia</t>
  </si>
  <si>
    <t>757316175785</t>
  </si>
  <si>
    <t>C73716007000</t>
  </si>
  <si>
    <t>Prunus nectarine fruiting 'Heavenly White'</t>
  </si>
  <si>
    <t>Heavenly White</t>
  </si>
  <si>
    <t>757316078024</t>
  </si>
  <si>
    <t>Prunus peach fruiting 'Elberta'</t>
  </si>
  <si>
    <t>Elberta</t>
  </si>
  <si>
    <t>C73805004000</t>
  </si>
  <si>
    <t>757316184855</t>
  </si>
  <si>
    <t>C73808007000</t>
  </si>
  <si>
    <t>Prunus peach fruiting 'Galaxy'</t>
  </si>
  <si>
    <t>757316175839</t>
  </si>
  <si>
    <t>C73808004000</t>
  </si>
  <si>
    <t>757316175822</t>
  </si>
  <si>
    <t>C73850007000</t>
  </si>
  <si>
    <t>Prunus peach fruiting 'Pix Zee'</t>
  </si>
  <si>
    <t>Pix Zee Miniature</t>
  </si>
  <si>
    <t>757316078109</t>
  </si>
  <si>
    <t>Prunus peach fruiting 'Reliance'</t>
  </si>
  <si>
    <t>Reliance</t>
  </si>
  <si>
    <t>C73813004000</t>
  </si>
  <si>
    <t>757316184909</t>
  </si>
  <si>
    <t>Prunus peach fruiting 'Snow Beauty'</t>
  </si>
  <si>
    <t>Snow Beauty White</t>
  </si>
  <si>
    <t>C73820004000</t>
  </si>
  <si>
    <t>757316184916</t>
  </si>
  <si>
    <t>C73825007000</t>
  </si>
  <si>
    <t>Prunus peach fruiting 'Veteran'</t>
  </si>
  <si>
    <t>Veteran</t>
  </si>
  <si>
    <t>757316078093</t>
  </si>
  <si>
    <t>Prunus plum fruiting '4-in-1 Combo'</t>
  </si>
  <si>
    <t>4-in-1 Combo</t>
  </si>
  <si>
    <t>C73901010000</t>
  </si>
  <si>
    <t>757316184985</t>
  </si>
  <si>
    <t>C73901007000</t>
  </si>
  <si>
    <t>757316105584</t>
  </si>
  <si>
    <t>C73906007000</t>
  </si>
  <si>
    <t>Prunus plum fruiting 'Elephant Heart'</t>
  </si>
  <si>
    <t>Elephant Heart</t>
  </si>
  <si>
    <t>757316078123</t>
  </si>
  <si>
    <t>C73906004000</t>
  </si>
  <si>
    <t>757316184602</t>
  </si>
  <si>
    <t>C73904007000</t>
  </si>
  <si>
    <t>Prunus plum fruiting 'Green Gage'</t>
  </si>
  <si>
    <t>Green Gage</t>
  </si>
  <si>
    <t>757316175853</t>
  </si>
  <si>
    <t>C73909007000</t>
  </si>
  <si>
    <t>Prunus plum fruiting 'Hollywood'</t>
  </si>
  <si>
    <t>Hollywood</t>
  </si>
  <si>
    <t>757316175877</t>
  </si>
  <si>
    <t>C73909004000</t>
  </si>
  <si>
    <t>757316184640</t>
  </si>
  <si>
    <t>C73908007000</t>
  </si>
  <si>
    <t>Prunus plum fruiting 'Methley'</t>
  </si>
  <si>
    <t>Methley</t>
  </si>
  <si>
    <t>757316088375</t>
  </si>
  <si>
    <t>C73908004000</t>
  </si>
  <si>
    <t>757316184626</t>
  </si>
  <si>
    <t>C73910007000</t>
  </si>
  <si>
    <t>Prunus plum fruiting 'Santa Rosa'</t>
  </si>
  <si>
    <t>Santa Rosa</t>
  </si>
  <si>
    <t>757316078147</t>
  </si>
  <si>
    <t>C73910004000</t>
  </si>
  <si>
    <t>757316175891</t>
  </si>
  <si>
    <t>C73912007000</t>
  </si>
  <si>
    <t>Prunus plum fruiting 'Satsuma'</t>
  </si>
  <si>
    <t>Satsuma</t>
  </si>
  <si>
    <t>757316078154</t>
  </si>
  <si>
    <t>C73912004000</t>
  </si>
  <si>
    <t>757316184664</t>
  </si>
  <si>
    <t>C73917007000</t>
  </si>
  <si>
    <t>Prunus plum fruiting 'Stanley'</t>
  </si>
  <si>
    <t>Stanley</t>
  </si>
  <si>
    <t>757316086197</t>
  </si>
  <si>
    <t>C73917004000</t>
  </si>
  <si>
    <t>757316184572</t>
  </si>
  <si>
    <t>C73915007000</t>
  </si>
  <si>
    <t>Prunus plum fruiting 'Superior'</t>
  </si>
  <si>
    <t>Superior</t>
  </si>
  <si>
    <t>757316078161</t>
  </si>
  <si>
    <t>C73915004000</t>
  </si>
  <si>
    <t>757316184565</t>
  </si>
  <si>
    <t>C73905007000</t>
  </si>
  <si>
    <t>Prunus prune fruiting 'Italian'</t>
  </si>
  <si>
    <t>Italian</t>
  </si>
  <si>
    <t>757316078116</t>
  </si>
  <si>
    <t>C73905004000</t>
  </si>
  <si>
    <t>757316175860</t>
  </si>
  <si>
    <t>C74604004000</t>
  </si>
  <si>
    <t>Pyrus fruiting 'Bartlett'</t>
  </si>
  <si>
    <t>Bartlett</t>
  </si>
  <si>
    <t>757316185050</t>
  </si>
  <si>
    <t>C74601004000</t>
  </si>
  <si>
    <t>Pyrus fruiting 'Bosc'</t>
  </si>
  <si>
    <t>Bosc</t>
  </si>
  <si>
    <t>757316175969</t>
  </si>
  <si>
    <t>C74605007000</t>
  </si>
  <si>
    <t>Pyrus fruiting 'Comice'</t>
  </si>
  <si>
    <t>Comice</t>
  </si>
  <si>
    <t>757316082168</t>
  </si>
  <si>
    <t>C74605004000</t>
  </si>
  <si>
    <t>757316175907</t>
  </si>
  <si>
    <t>C74602007000</t>
  </si>
  <si>
    <t>Pyrus fruiting 'D'Anjou'</t>
  </si>
  <si>
    <t>D'Anjou</t>
  </si>
  <si>
    <t>757316078239</t>
  </si>
  <si>
    <t>C74602004000</t>
  </si>
  <si>
    <t>757316185074</t>
  </si>
  <si>
    <t>C74606007000</t>
  </si>
  <si>
    <t>Pyrus fruiting 'Hosui'</t>
  </si>
  <si>
    <t>Hosui</t>
  </si>
  <si>
    <t>757316175914</t>
  </si>
  <si>
    <t>C74606004000</t>
  </si>
  <si>
    <t>757316185081</t>
  </si>
  <si>
    <t>C74607007000</t>
  </si>
  <si>
    <t>Pyrus fruiting 'Kieffer'</t>
  </si>
  <si>
    <t>Kieffer</t>
  </si>
  <si>
    <t>757316175938</t>
  </si>
  <si>
    <t>C74607004000</t>
  </si>
  <si>
    <t>757316185098</t>
  </si>
  <si>
    <t>C74612007000</t>
  </si>
  <si>
    <t>Pyrus fruiting 'Luscious'</t>
  </si>
  <si>
    <t>Luscious</t>
  </si>
  <si>
    <t>757316175945</t>
  </si>
  <si>
    <t>C74612004000</t>
  </si>
  <si>
    <t>757316185111</t>
  </si>
  <si>
    <t>C74640007000</t>
  </si>
  <si>
    <t>Pyrus fruiting 'Nijisseiki'</t>
  </si>
  <si>
    <t>20th Century</t>
  </si>
  <si>
    <t>757316078253</t>
  </si>
  <si>
    <t>C74640004000</t>
  </si>
  <si>
    <t>757316175976</t>
  </si>
  <si>
    <t>C74613007000</t>
  </si>
  <si>
    <t>Pyrus fruiting 'RB'</t>
  </si>
  <si>
    <t>Red Bartlett</t>
  </si>
  <si>
    <t>757316092976</t>
  </si>
  <si>
    <t>C74613004000</t>
  </si>
  <si>
    <t>757316185128</t>
  </si>
  <si>
    <t>C74603004000</t>
  </si>
  <si>
    <t>Pyrus fruiting 'Red D'Anjou'</t>
  </si>
  <si>
    <t>Red D'Anjou</t>
  </si>
  <si>
    <t>757316185067</t>
  </si>
  <si>
    <t>C74618004000</t>
  </si>
  <si>
    <t>Pyrus fruiting 'Seckel'</t>
  </si>
  <si>
    <t>Seckel</t>
  </si>
  <si>
    <t>757316185135</t>
  </si>
  <si>
    <t>C74609007000</t>
  </si>
  <si>
    <t>Pyrus fruiting 'Shinseiki'</t>
  </si>
  <si>
    <t>Shinseiki</t>
  </si>
  <si>
    <t>757316175921</t>
  </si>
  <si>
    <t>C74609004000</t>
  </si>
  <si>
    <t>757316185104</t>
  </si>
  <si>
    <t>C74619007000</t>
  </si>
  <si>
    <t>Pyrus fruiting 'Summercrisp'</t>
  </si>
  <si>
    <t>Summercrisp</t>
  </si>
  <si>
    <t>757316175952</t>
  </si>
  <si>
    <t>C74619004000</t>
  </si>
  <si>
    <t>757316185142</t>
  </si>
  <si>
    <t>C74620007000</t>
  </si>
  <si>
    <t>Pyrus pear fruiting '4-N-1 Combo'</t>
  </si>
  <si>
    <t>757316082564</t>
  </si>
  <si>
    <t>C73708007000</t>
  </si>
  <si>
    <t>Prunus nectarine fruiting 'Flavortop'</t>
  </si>
  <si>
    <t>Flavortop</t>
  </si>
  <si>
    <t>757316078000</t>
  </si>
  <si>
    <t>C73708004000</t>
  </si>
  <si>
    <t>Prunus peach fruiting 'Redhaven'</t>
  </si>
  <si>
    <t>Redhaven</t>
  </si>
  <si>
    <t>C73810007000</t>
  </si>
  <si>
    <t>C41410007000</t>
  </si>
  <si>
    <t>Diospyros persimmon fruiting 'Jiro'</t>
  </si>
  <si>
    <t>Fuyu</t>
  </si>
  <si>
    <t>C60505004000</t>
  </si>
  <si>
    <t>C73933004000</t>
  </si>
  <si>
    <t>Prunus cherry fruiting '3-N-1 Combo'</t>
  </si>
  <si>
    <t>3-N-1 Combo</t>
  </si>
  <si>
    <t>C73623007000</t>
  </si>
  <si>
    <t>C73705007000</t>
  </si>
  <si>
    <t>C73803007000</t>
  </si>
  <si>
    <t>Prunus peach fruiting 'Bonfire'</t>
  </si>
  <si>
    <t>Bonfire Miniature</t>
  </si>
  <si>
    <t>C73802007000</t>
  </si>
  <si>
    <t>Prunus peach fruiting 'Contender'</t>
  </si>
  <si>
    <t>Contender</t>
  </si>
  <si>
    <t>C73802004000</t>
  </si>
  <si>
    <t>C73805007000</t>
  </si>
  <si>
    <t>C73807007000</t>
  </si>
  <si>
    <t>Prunus peach fruiting 'Frost'</t>
  </si>
  <si>
    <t>Frost™</t>
  </si>
  <si>
    <t>C73810004000</t>
  </si>
  <si>
    <t>C73813007000</t>
  </si>
  <si>
    <t>C73820007000</t>
  </si>
  <si>
    <t>C73901015000</t>
  </si>
  <si>
    <t>C74650007000</t>
  </si>
  <si>
    <t>Pyrus fruiting 'Red Bartlett'</t>
  </si>
  <si>
    <t>Sensation Red Bartlett</t>
  </si>
  <si>
    <t>C74650004000</t>
  </si>
  <si>
    <t>7-10</t>
  </si>
  <si>
    <t>4-9a</t>
  </si>
  <si>
    <t>757316077676</t>
  </si>
  <si>
    <t>757316184596</t>
  </si>
  <si>
    <t>757316077966</t>
  </si>
  <si>
    <t>757316077997</t>
  </si>
  <si>
    <t>757316184800</t>
  </si>
  <si>
    <t>757316088924</t>
  </si>
  <si>
    <t>757316078031</t>
  </si>
  <si>
    <t>757316175815</t>
  </si>
  <si>
    <t>757316078048</t>
  </si>
  <si>
    <t>757316078055</t>
  </si>
  <si>
    <t>757316078062</t>
  </si>
  <si>
    <t>757316184893</t>
  </si>
  <si>
    <t>757316078079</t>
  </si>
  <si>
    <t>757316078086</t>
  </si>
  <si>
    <t>757316184992</t>
  </si>
  <si>
    <t>757316078260</t>
  </si>
  <si>
    <t>757316185159</t>
  </si>
  <si>
    <t>Updated:  July 28th, 2026</t>
  </si>
  <si>
    <t>757316187931</t>
  </si>
  <si>
    <r>
      <rPr>
        <b/>
        <sz val="38"/>
        <color theme="1"/>
        <rFont val="Calibri"/>
        <family val="2"/>
        <scheme val="minor"/>
      </rPr>
      <t xml:space="preserve">        </t>
    </r>
    <r>
      <rPr>
        <b/>
        <u/>
        <sz val="38"/>
        <color theme="1"/>
        <rFont val="Calibri"/>
        <family val="2"/>
        <scheme val="minor"/>
      </rPr>
      <t>CONTAINER FRUIT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</si>
</sst>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u/>
      <sz val="38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1.5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.5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1" fillId="0" borderId="1" xfId="3" applyBorder="1"/>
    <xf numFmtId="0" fontId="1" fillId="0" borderId="0" xfId="3"/>
    <xf numFmtId="0" fontId="1" fillId="0" borderId="0" xfId="3" applyAlignment="1">
      <alignment horizontal="center"/>
    </xf>
    <xf numFmtId="0" fontId="9" fillId="0" borderId="0" xfId="3" applyFont="1" applyAlignment="1">
      <alignment horizontal="right"/>
    </xf>
    <xf numFmtId="164" fontId="9" fillId="0" borderId="0" xfId="3" applyNumberFormat="1" applyFont="1" applyAlignment="1">
      <alignment horizontal="center"/>
    </xf>
    <xf numFmtId="0" fontId="9" fillId="0" borderId="1" xfId="3" applyFont="1" applyBorder="1"/>
    <xf numFmtId="0" fontId="10" fillId="0" borderId="0" xfId="3" applyFont="1"/>
    <xf numFmtId="0" fontId="9" fillId="0" borderId="0" xfId="3" applyFont="1"/>
    <xf numFmtId="164" fontId="15" fillId="0" borderId="0" xfId="3" applyNumberFormat="1" applyFont="1" applyAlignment="1">
      <alignment horizontal="center"/>
    </xf>
    <xf numFmtId="0" fontId="2" fillId="0" borderId="0" xfId="2" applyBorder="1" applyAlignment="1"/>
    <xf numFmtId="0" fontId="2" fillId="0" borderId="0" xfId="2" applyBorder="1" applyAlignment="1">
      <alignment horizontal="center"/>
    </xf>
    <xf numFmtId="0" fontId="15" fillId="0" borderId="0" xfId="3" applyFont="1" applyAlignment="1">
      <alignment horizontal="center"/>
    </xf>
    <xf numFmtId="0" fontId="19" fillId="0" borderId="1" xfId="2" applyFont="1" applyBorder="1" applyAlignment="1"/>
    <xf numFmtId="0" fontId="20" fillId="0" borderId="0" xfId="2" applyFont="1" applyBorder="1" applyAlignment="1"/>
    <xf numFmtId="0" fontId="19" fillId="0" borderId="0" xfId="2" applyFont="1" applyBorder="1" applyAlignment="1"/>
    <xf numFmtId="164" fontId="1" fillId="0" borderId="0" xfId="3" applyNumberFormat="1" applyAlignment="1">
      <alignment horizontal="center"/>
    </xf>
    <xf numFmtId="9" fontId="21" fillId="3" borderId="3" xfId="1" applyFont="1" applyFill="1" applyBorder="1" applyAlignment="1">
      <alignment horizontal="center"/>
    </xf>
    <xf numFmtId="0" fontId="8" fillId="0" borderId="4" xfId="3" applyFont="1" applyBorder="1" applyAlignment="1">
      <alignment horizontal="left"/>
    </xf>
    <xf numFmtId="164" fontId="22" fillId="4" borderId="8" xfId="3" applyNumberFormat="1" applyFont="1" applyFill="1" applyBorder="1" applyAlignment="1">
      <alignment horizontal="center"/>
    </xf>
    <xf numFmtId="0" fontId="22" fillId="0" borderId="7" xfId="3" applyFont="1" applyBorder="1"/>
    <xf numFmtId="0" fontId="22" fillId="0" borderId="8" xfId="3" applyFont="1" applyBorder="1"/>
    <xf numFmtId="0" fontId="22" fillId="0" borderId="8" xfId="3" applyFont="1" applyBorder="1" applyAlignment="1">
      <alignment horizontal="center"/>
    </xf>
    <xf numFmtId="164" fontId="22" fillId="0" borderId="8" xfId="3" applyNumberFormat="1" applyFont="1" applyBorder="1" applyAlignment="1">
      <alignment horizontal="center"/>
    </xf>
    <xf numFmtId="0" fontId="22" fillId="5" borderId="12" xfId="3" applyFont="1" applyFill="1" applyBorder="1"/>
    <xf numFmtId="1" fontId="22" fillId="4" borderId="8" xfId="3" applyNumberFormat="1" applyFont="1" applyFill="1" applyBorder="1" applyAlignment="1">
      <alignment horizontal="center"/>
    </xf>
    <xf numFmtId="1" fontId="22" fillId="0" borderId="8" xfId="3" applyNumberFormat="1" applyFont="1" applyBorder="1" applyAlignment="1">
      <alignment horizontal="center"/>
    </xf>
    <xf numFmtId="0" fontId="8" fillId="0" borderId="14" xfId="3" applyFont="1" applyBorder="1" applyAlignment="1">
      <alignment horizontal="left"/>
    </xf>
    <xf numFmtId="2" fontId="8" fillId="0" borderId="15" xfId="3" applyNumberFormat="1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4" fillId="0" borderId="0" xfId="2" applyFont="1" applyAlignment="1"/>
    <xf numFmtId="164" fontId="18" fillId="2" borderId="2" xfId="3" applyNumberFormat="1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5" fillId="0" borderId="0" xfId="3" applyFont="1"/>
    <xf numFmtId="0" fontId="6" fillId="0" borderId="0" xfId="3" applyFont="1"/>
    <xf numFmtId="0" fontId="1" fillId="0" borderId="0" xfId="3"/>
    <xf numFmtId="0" fontId="7" fillId="0" borderId="0" xfId="3" applyFont="1" applyAlignment="1">
      <alignment horizontal="right" vertical="center"/>
    </xf>
    <xf numFmtId="0" fontId="8" fillId="0" borderId="0" xfId="3" applyFont="1" applyAlignment="1">
      <alignment horizontal="center"/>
    </xf>
    <xf numFmtId="0" fontId="2" fillId="0" borderId="0" xfId="2" applyAlignment="1">
      <alignment horizontal="right"/>
    </xf>
    <xf numFmtId="164" fontId="22" fillId="4" borderId="6" xfId="3" applyNumberFormat="1" applyFont="1" applyFill="1" applyBorder="1" applyAlignment="1">
      <alignment horizontal="center"/>
    </xf>
    <xf numFmtId="1" fontId="22" fillId="4" borderId="6" xfId="3" applyNumberFormat="1" applyFont="1" applyFill="1" applyBorder="1" applyAlignment="1">
      <alignment horizontal="center"/>
    </xf>
    <xf numFmtId="0" fontId="22" fillId="0" borderId="9" xfId="3" applyFont="1" applyBorder="1"/>
    <xf numFmtId="0" fontId="22" fillId="0" borderId="10" xfId="3" applyFont="1" applyBorder="1"/>
    <xf numFmtId="0" fontId="22" fillId="0" borderId="10" xfId="3" applyFont="1" applyBorder="1" applyAlignment="1">
      <alignment horizontal="center"/>
    </xf>
    <xf numFmtId="164" fontId="22" fillId="0" borderId="10" xfId="3" applyNumberFormat="1" applyFont="1" applyBorder="1" applyAlignment="1">
      <alignment horizontal="center"/>
    </xf>
    <xf numFmtId="1" fontId="22" fillId="0" borderId="10" xfId="3" applyNumberFormat="1" applyFont="1" applyBorder="1" applyAlignment="1">
      <alignment horizontal="center"/>
    </xf>
    <xf numFmtId="164" fontId="22" fillId="4" borderId="10" xfId="3" applyNumberFormat="1" applyFont="1" applyFill="1" applyBorder="1" applyAlignment="1">
      <alignment horizontal="center"/>
    </xf>
    <xf numFmtId="0" fontId="22" fillId="5" borderId="13" xfId="3" applyFont="1" applyFill="1" applyBorder="1"/>
    <xf numFmtId="1" fontId="22" fillId="4" borderId="10" xfId="3" applyNumberFormat="1" applyFont="1" applyFill="1" applyBorder="1" applyAlignment="1">
      <alignment horizontal="center"/>
    </xf>
    <xf numFmtId="0" fontId="20" fillId="0" borderId="8" xfId="2" applyFont="1" applyBorder="1" applyAlignment="1"/>
    <xf numFmtId="0" fontId="8" fillId="0" borderId="17" xfId="3" applyFont="1" applyBorder="1" applyAlignment="1">
      <alignment horizontal="left"/>
    </xf>
    <xf numFmtId="0" fontId="8" fillId="0" borderId="14" xfId="3" applyFont="1" applyBorder="1" applyAlignment="1">
      <alignment horizontal="left" vertical="center"/>
    </xf>
    <xf numFmtId="164" fontId="8" fillId="0" borderId="14" xfId="3" applyNumberFormat="1" applyFont="1" applyBorder="1" applyAlignment="1">
      <alignment horizontal="center" vertical="center"/>
    </xf>
    <xf numFmtId="164" fontId="8" fillId="4" borderId="14" xfId="3" applyNumberFormat="1" applyFont="1" applyFill="1" applyBorder="1" applyAlignment="1">
      <alignment horizontal="left" vertical="center"/>
    </xf>
    <xf numFmtId="164" fontId="8" fillId="4" borderId="14" xfId="3" applyNumberFormat="1" applyFont="1" applyFill="1" applyBorder="1" applyAlignment="1">
      <alignment vertical="center"/>
    </xf>
    <xf numFmtId="164" fontId="8" fillId="0" borderId="16" xfId="3" applyNumberFormat="1" applyFont="1" applyBorder="1" applyAlignment="1">
      <alignment horizontal="center" vertical="center"/>
    </xf>
    <xf numFmtId="2" fontId="8" fillId="0" borderId="15" xfId="3" applyNumberFormat="1" applyFont="1" applyBorder="1" applyAlignment="1">
      <alignment vertical="center"/>
    </xf>
    <xf numFmtId="0" fontId="22" fillId="0" borderId="18" xfId="3" applyFont="1" applyBorder="1"/>
    <xf numFmtId="0" fontId="22" fillId="0" borderId="5" xfId="3" applyFont="1" applyBorder="1"/>
    <xf numFmtId="0" fontId="22" fillId="0" borderId="6" xfId="3" applyFont="1" applyBorder="1"/>
    <xf numFmtId="0" fontId="20" fillId="0" borderId="6" xfId="2" applyFont="1" applyBorder="1" applyAlignment="1"/>
    <xf numFmtId="0" fontId="22" fillId="0" borderId="6" xfId="3" applyFont="1" applyBorder="1" applyAlignment="1">
      <alignment horizontal="center"/>
    </xf>
    <xf numFmtId="164" fontId="22" fillId="0" borderId="6" xfId="3" applyNumberFormat="1" applyFont="1" applyBorder="1" applyAlignment="1">
      <alignment horizontal="center"/>
    </xf>
    <xf numFmtId="1" fontId="22" fillId="0" borderId="6" xfId="3" applyNumberFormat="1" applyFont="1" applyBorder="1" applyAlignment="1">
      <alignment horizontal="center"/>
    </xf>
    <xf numFmtId="0" fontId="22" fillId="5" borderId="11" xfId="3" applyFont="1" applyFill="1" applyBorder="1"/>
    <xf numFmtId="0" fontId="20" fillId="0" borderId="10" xfId="2" applyFont="1" applyBorder="1" applyAlignment="1"/>
  </cellXfs>
  <cellStyles count="4">
    <cellStyle name="Hyperlink" xfId="2" builtinId="8"/>
    <cellStyle name="Normal" xfId="0" builtinId="0"/>
    <cellStyle name="Normal 4 2" xfId="3" xr:uid="{1A9642EF-1B74-4DEA-8E49-27F9EF659B3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1456F5B-BBBF-4242-AF24-2B32F7FB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714007000/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73910007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73850007000/" TargetMode="Externa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hyperlink" Target="https://jfschmidt.com/part-detail/c73803007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1FE8-278F-4CB9-B0BA-F7495E9130C2}">
  <sheetPr>
    <tabColor rgb="FFFFC000"/>
    <pageSetUpPr fitToPage="1"/>
  </sheetPr>
  <dimension ref="A1:N132"/>
  <sheetViews>
    <sheetView showGridLines="0" tabSelected="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8.875" defaultRowHeight="15" x14ac:dyDescent="0.25"/>
  <cols>
    <col min="1" max="1" width="13.375" style="1" hidden="1" customWidth="1"/>
    <col min="2" max="2" width="37.625" style="2" bestFit="1" customWidth="1"/>
    <col min="3" max="3" width="21.125" style="2" customWidth="1"/>
    <col min="4" max="4" width="17.125" style="2" customWidth="1"/>
    <col min="5" max="5" width="9.875" style="2" bestFit="1" customWidth="1"/>
    <col min="6" max="6" width="8.125" style="2" bestFit="1" customWidth="1"/>
    <col min="7" max="7" width="7.125" style="3" bestFit="1" customWidth="1"/>
    <col min="8" max="8" width="9.125" style="16" bestFit="1" customWidth="1"/>
    <col min="9" max="9" width="9.375" style="16" bestFit="1" customWidth="1"/>
    <col min="10" max="10" width="13.625" style="16" customWidth="1"/>
    <col min="11" max="11" width="12.875" style="16" bestFit="1" customWidth="1"/>
    <col min="12" max="12" width="14" style="2" customWidth="1"/>
    <col min="13" max="13" width="13.5" style="16" customWidth="1"/>
    <col min="14" max="14" width="11.5" style="2" bestFit="1" customWidth="1"/>
    <col min="15" max="16384" width="8.875" style="2"/>
  </cols>
  <sheetData>
    <row r="1" spans="1:14" ht="45" customHeight="1" x14ac:dyDescent="0.75">
      <c r="C1" s="32" t="s">
        <v>441</v>
      </c>
      <c r="D1" s="33"/>
      <c r="E1" s="33"/>
      <c r="F1" s="33"/>
      <c r="G1" s="33"/>
      <c r="H1" s="33"/>
      <c r="I1" s="33"/>
      <c r="J1" s="34"/>
      <c r="K1" s="35"/>
      <c r="L1" s="36" t="s">
        <v>439</v>
      </c>
      <c r="M1" s="36"/>
      <c r="N1" s="36"/>
    </row>
    <row r="2" spans="1:14" ht="27" customHeight="1" x14ac:dyDescent="0.25">
      <c r="C2" s="37" t="s">
        <v>0</v>
      </c>
      <c r="D2" s="35"/>
      <c r="E2" s="35"/>
      <c r="F2" s="35"/>
      <c r="G2" s="35"/>
      <c r="H2" s="35"/>
      <c r="I2" s="35"/>
      <c r="J2" s="2"/>
      <c r="K2" s="2"/>
      <c r="L2" s="4"/>
      <c r="M2" s="5"/>
    </row>
    <row r="3" spans="1:14" s="8" customFormat="1" ht="15.75" x14ac:dyDescent="0.25">
      <c r="A3" s="6"/>
      <c r="B3" s="7" t="s">
        <v>1</v>
      </c>
      <c r="D3" s="29" t="s">
        <v>2</v>
      </c>
      <c r="E3" s="30"/>
      <c r="F3" s="30"/>
      <c r="G3" s="30"/>
      <c r="H3" s="30"/>
      <c r="I3" s="9"/>
      <c r="J3" s="9"/>
      <c r="K3" s="9"/>
      <c r="L3" s="38" t="s">
        <v>3</v>
      </c>
      <c r="M3" s="38"/>
      <c r="N3" s="38"/>
    </row>
    <row r="4" spans="1:14" s="8" customFormat="1" ht="16.5" thickBot="1" x14ac:dyDescent="0.3">
      <c r="A4" s="6"/>
      <c r="B4" s="7" t="s">
        <v>4</v>
      </c>
      <c r="D4" s="10" t="s">
        <v>5</v>
      </c>
      <c r="E4" s="10"/>
      <c r="F4" s="10"/>
      <c r="G4" s="11"/>
      <c r="H4" s="12"/>
      <c r="I4" s="12"/>
      <c r="J4" s="12"/>
      <c r="K4" s="12"/>
      <c r="M4" s="5"/>
    </row>
    <row r="5" spans="1:14" s="8" customFormat="1" ht="17.25" customHeight="1" thickTop="1" thickBot="1" x14ac:dyDescent="0.3">
      <c r="A5" s="6"/>
      <c r="B5" s="7" t="s">
        <v>6</v>
      </c>
      <c r="D5" s="29" t="s">
        <v>7</v>
      </c>
      <c r="E5" s="30"/>
      <c r="F5" s="30"/>
      <c r="G5" s="30"/>
      <c r="H5" s="30"/>
      <c r="I5" s="9"/>
      <c r="J5" s="9"/>
      <c r="K5" s="9"/>
      <c r="M5" s="31" t="s">
        <v>8</v>
      </c>
    </row>
    <row r="6" spans="1:14" s="8" customFormat="1" ht="17.25" customHeight="1" thickTop="1" thickBot="1" x14ac:dyDescent="0.3">
      <c r="A6" s="13"/>
      <c r="B6" s="14" t="s">
        <v>9</v>
      </c>
      <c r="C6" s="15"/>
      <c r="D6" s="29" t="s">
        <v>10</v>
      </c>
      <c r="E6" s="30"/>
      <c r="F6" s="30"/>
      <c r="G6" s="30"/>
      <c r="H6" s="30"/>
      <c r="I6" s="9"/>
      <c r="J6" s="9"/>
      <c r="K6" s="9"/>
      <c r="M6" s="31"/>
    </row>
    <row r="7" spans="1:14" ht="17.25" thickTop="1" thickBot="1" x14ac:dyDescent="0.3">
      <c r="M7" s="17">
        <v>0</v>
      </c>
    </row>
    <row r="8" spans="1:14" s="8" customFormat="1" ht="16.5" thickBot="1" x14ac:dyDescent="0.3">
      <c r="A8" s="18" t="s">
        <v>11</v>
      </c>
      <c r="B8" s="50" t="s">
        <v>12</v>
      </c>
      <c r="C8" s="27" t="s">
        <v>13</v>
      </c>
      <c r="D8" s="27" t="s">
        <v>14</v>
      </c>
      <c r="E8" s="27" t="s">
        <v>15</v>
      </c>
      <c r="F8" s="27" t="s">
        <v>16</v>
      </c>
      <c r="G8" s="51" t="s">
        <v>17</v>
      </c>
      <c r="H8" s="52" t="s">
        <v>18</v>
      </c>
      <c r="I8" s="53" t="s">
        <v>19</v>
      </c>
      <c r="J8" s="54" t="s">
        <v>20</v>
      </c>
      <c r="K8" s="54" t="s">
        <v>21</v>
      </c>
      <c r="L8" s="28" t="s">
        <v>22</v>
      </c>
      <c r="M8" s="55" t="s">
        <v>23</v>
      </c>
      <c r="N8" s="56" t="s">
        <v>24</v>
      </c>
    </row>
    <row r="9" spans="1:14" ht="15.75" x14ac:dyDescent="0.25">
      <c r="A9" s="57" t="s">
        <v>392</v>
      </c>
      <c r="B9" s="58" t="s">
        <v>393</v>
      </c>
      <c r="C9" s="59" t="s">
        <v>394</v>
      </c>
      <c r="D9" s="59" t="s">
        <v>27</v>
      </c>
      <c r="E9" s="59" t="s">
        <v>26</v>
      </c>
      <c r="F9" s="60"/>
      <c r="G9" s="61" t="s">
        <v>420</v>
      </c>
      <c r="H9" s="62">
        <v>63.3</v>
      </c>
      <c r="I9" s="62"/>
      <c r="J9" s="63">
        <v>2</v>
      </c>
      <c r="K9" s="63"/>
      <c r="L9" s="40" t="s">
        <v>422</v>
      </c>
      <c r="M9" s="39" t="str">
        <f t="shared" ref="M9" si="0">IF(N9="","",H9-($M$7*H9))</f>
        <v/>
      </c>
      <c r="N9" s="64"/>
    </row>
    <row r="10" spans="1:14" ht="15.75" x14ac:dyDescent="0.25">
      <c r="A10" s="57" t="s">
        <v>31</v>
      </c>
      <c r="B10" s="20" t="s">
        <v>32</v>
      </c>
      <c r="C10" s="21" t="s">
        <v>33</v>
      </c>
      <c r="D10" s="21" t="s">
        <v>27</v>
      </c>
      <c r="E10" s="21" t="s">
        <v>26</v>
      </c>
      <c r="F10" s="49"/>
      <c r="G10" s="22" t="s">
        <v>27</v>
      </c>
      <c r="H10" s="23">
        <v>82.05</v>
      </c>
      <c r="I10" s="23"/>
      <c r="J10" s="26"/>
      <c r="K10" s="26">
        <v>500</v>
      </c>
      <c r="L10" s="25" t="s">
        <v>34</v>
      </c>
      <c r="M10" s="19" t="str">
        <f t="shared" ref="M10" si="1">IF(N10="","",H10-($M$7*H10))</f>
        <v/>
      </c>
      <c r="N10" s="24"/>
    </row>
    <row r="11" spans="1:14" ht="15.75" x14ac:dyDescent="0.25">
      <c r="A11" s="57" t="s">
        <v>35</v>
      </c>
      <c r="B11" s="20" t="s">
        <v>36</v>
      </c>
      <c r="C11" s="21" t="s">
        <v>37</v>
      </c>
      <c r="D11" s="21" t="s">
        <v>27</v>
      </c>
      <c r="E11" s="21" t="s">
        <v>26</v>
      </c>
      <c r="F11" s="49"/>
      <c r="G11" s="22" t="s">
        <v>38</v>
      </c>
      <c r="H11" s="23">
        <v>57.35</v>
      </c>
      <c r="I11" s="23"/>
      <c r="J11" s="26">
        <v>48</v>
      </c>
      <c r="K11" s="26">
        <v>96</v>
      </c>
      <c r="L11" s="25" t="s">
        <v>39</v>
      </c>
      <c r="M11" s="19" t="str">
        <f t="shared" ref="M11:M30" si="2">IF(N11="","",H11-($M$7*H11))</f>
        <v/>
      </c>
      <c r="N11" s="24"/>
    </row>
    <row r="12" spans="1:14" ht="15.75" x14ac:dyDescent="0.25">
      <c r="A12" s="57" t="s">
        <v>40</v>
      </c>
      <c r="B12" s="20" t="s">
        <v>36</v>
      </c>
      <c r="C12" s="21" t="s">
        <v>37</v>
      </c>
      <c r="D12" s="21" t="s">
        <v>27</v>
      </c>
      <c r="E12" s="21" t="s">
        <v>28</v>
      </c>
      <c r="F12" s="49"/>
      <c r="G12" s="22" t="s">
        <v>38</v>
      </c>
      <c r="H12" s="23">
        <v>34</v>
      </c>
      <c r="I12" s="23"/>
      <c r="J12" s="26"/>
      <c r="K12" s="26">
        <v>80</v>
      </c>
      <c r="L12" s="25" t="s">
        <v>41</v>
      </c>
      <c r="M12" s="19" t="str">
        <f t="shared" si="2"/>
        <v/>
      </c>
      <c r="N12" s="24"/>
    </row>
    <row r="13" spans="1:14" ht="15.75" x14ac:dyDescent="0.25">
      <c r="A13" s="57" t="s">
        <v>42</v>
      </c>
      <c r="B13" s="20" t="s">
        <v>43</v>
      </c>
      <c r="C13" s="21" t="s">
        <v>44</v>
      </c>
      <c r="D13" s="21" t="s">
        <v>27</v>
      </c>
      <c r="E13" s="21" t="s">
        <v>26</v>
      </c>
      <c r="F13" s="49"/>
      <c r="G13" s="22" t="s">
        <v>45</v>
      </c>
      <c r="H13" s="23">
        <v>57.35</v>
      </c>
      <c r="I13" s="23">
        <v>2</v>
      </c>
      <c r="J13" s="26"/>
      <c r="K13" s="26">
        <v>224</v>
      </c>
      <c r="L13" s="25" t="s">
        <v>46</v>
      </c>
      <c r="M13" s="19" t="str">
        <f t="shared" si="2"/>
        <v/>
      </c>
      <c r="N13" s="24"/>
    </row>
    <row r="14" spans="1:14" ht="15.75" x14ac:dyDescent="0.25">
      <c r="A14" s="57" t="s">
        <v>47</v>
      </c>
      <c r="B14" s="20" t="s">
        <v>43</v>
      </c>
      <c r="C14" s="21" t="s">
        <v>44</v>
      </c>
      <c r="D14" s="21" t="s">
        <v>27</v>
      </c>
      <c r="E14" s="21" t="s">
        <v>28</v>
      </c>
      <c r="F14" s="49"/>
      <c r="G14" s="22" t="s">
        <v>45</v>
      </c>
      <c r="H14" s="23">
        <v>34</v>
      </c>
      <c r="I14" s="23">
        <v>2</v>
      </c>
      <c r="J14" s="26"/>
      <c r="K14" s="26">
        <v>500</v>
      </c>
      <c r="L14" s="25" t="s">
        <v>48</v>
      </c>
      <c r="M14" s="19" t="str">
        <f t="shared" si="2"/>
        <v/>
      </c>
      <c r="N14" s="24"/>
    </row>
    <row r="15" spans="1:14" ht="15.75" x14ac:dyDescent="0.25">
      <c r="A15" s="57" t="s">
        <v>49</v>
      </c>
      <c r="B15" s="20" t="s">
        <v>50</v>
      </c>
      <c r="C15" s="21" t="s">
        <v>51</v>
      </c>
      <c r="D15" s="21" t="s">
        <v>27</v>
      </c>
      <c r="E15" s="21" t="s">
        <v>26</v>
      </c>
      <c r="F15" s="49"/>
      <c r="G15" s="22" t="s">
        <v>52</v>
      </c>
      <c r="H15" s="23">
        <v>57.35</v>
      </c>
      <c r="I15" s="23"/>
      <c r="J15" s="26">
        <v>53</v>
      </c>
      <c r="K15" s="26">
        <v>135</v>
      </c>
      <c r="L15" s="25" t="s">
        <v>53</v>
      </c>
      <c r="M15" s="19" t="str">
        <f t="shared" si="2"/>
        <v/>
      </c>
      <c r="N15" s="24"/>
    </row>
    <row r="16" spans="1:14" ht="15.75" x14ac:dyDescent="0.25">
      <c r="A16" s="57" t="s">
        <v>54</v>
      </c>
      <c r="B16" s="20" t="s">
        <v>50</v>
      </c>
      <c r="C16" s="21" t="s">
        <v>51</v>
      </c>
      <c r="D16" s="21" t="s">
        <v>27</v>
      </c>
      <c r="E16" s="21" t="s">
        <v>28</v>
      </c>
      <c r="F16" s="49"/>
      <c r="G16" s="22" t="s">
        <v>52</v>
      </c>
      <c r="H16" s="23">
        <v>34</v>
      </c>
      <c r="I16" s="23"/>
      <c r="J16" s="26"/>
      <c r="K16" s="26">
        <v>79</v>
      </c>
      <c r="L16" s="25" t="s">
        <v>55</v>
      </c>
      <c r="M16" s="19" t="str">
        <f t="shared" si="2"/>
        <v/>
      </c>
      <c r="N16" s="24"/>
    </row>
    <row r="17" spans="1:14" ht="15.75" x14ac:dyDescent="0.25">
      <c r="A17" s="57" t="s">
        <v>56</v>
      </c>
      <c r="B17" s="20" t="s">
        <v>57</v>
      </c>
      <c r="C17" s="21" t="s">
        <v>58</v>
      </c>
      <c r="D17" s="21" t="s">
        <v>27</v>
      </c>
      <c r="E17" s="21" t="s">
        <v>26</v>
      </c>
      <c r="F17" s="49"/>
      <c r="G17" s="22" t="s">
        <v>59</v>
      </c>
      <c r="H17" s="23">
        <v>57.35</v>
      </c>
      <c r="I17" s="23"/>
      <c r="J17" s="26">
        <v>49</v>
      </c>
      <c r="K17" s="26">
        <v>451</v>
      </c>
      <c r="L17" s="25" t="s">
        <v>60</v>
      </c>
      <c r="M17" s="19" t="str">
        <f t="shared" si="2"/>
        <v/>
      </c>
      <c r="N17" s="24"/>
    </row>
    <row r="18" spans="1:14" ht="15.75" x14ac:dyDescent="0.25">
      <c r="A18" s="57" t="s">
        <v>61</v>
      </c>
      <c r="B18" s="20" t="s">
        <v>57</v>
      </c>
      <c r="C18" s="21" t="s">
        <v>58</v>
      </c>
      <c r="D18" s="21" t="s">
        <v>27</v>
      </c>
      <c r="E18" s="21" t="s">
        <v>28</v>
      </c>
      <c r="F18" s="49"/>
      <c r="G18" s="22" t="s">
        <v>59</v>
      </c>
      <c r="H18" s="23">
        <v>34</v>
      </c>
      <c r="I18" s="23"/>
      <c r="J18" s="26"/>
      <c r="K18" s="26">
        <v>494</v>
      </c>
      <c r="L18" s="25" t="s">
        <v>62</v>
      </c>
      <c r="M18" s="19" t="str">
        <f t="shared" si="2"/>
        <v/>
      </c>
      <c r="N18" s="24"/>
    </row>
    <row r="19" spans="1:14" ht="15.75" x14ac:dyDescent="0.25">
      <c r="A19" s="57" t="s">
        <v>63</v>
      </c>
      <c r="B19" s="20" t="s">
        <v>64</v>
      </c>
      <c r="C19" s="21" t="s">
        <v>65</v>
      </c>
      <c r="D19" s="21" t="s">
        <v>27</v>
      </c>
      <c r="E19" s="21" t="s">
        <v>26</v>
      </c>
      <c r="F19" s="49"/>
      <c r="G19" s="22" t="s">
        <v>38</v>
      </c>
      <c r="H19" s="23">
        <v>57.35</v>
      </c>
      <c r="I19" s="23"/>
      <c r="J19" s="26">
        <v>55</v>
      </c>
      <c r="K19" s="26">
        <v>145</v>
      </c>
      <c r="L19" s="25" t="s">
        <v>66</v>
      </c>
      <c r="M19" s="19" t="str">
        <f t="shared" si="2"/>
        <v/>
      </c>
      <c r="N19" s="24"/>
    </row>
    <row r="20" spans="1:14" ht="15.75" x14ac:dyDescent="0.25">
      <c r="A20" s="57" t="s">
        <v>67</v>
      </c>
      <c r="B20" s="20" t="s">
        <v>64</v>
      </c>
      <c r="C20" s="21" t="s">
        <v>65</v>
      </c>
      <c r="D20" s="21" t="s">
        <v>27</v>
      </c>
      <c r="E20" s="21" t="s">
        <v>28</v>
      </c>
      <c r="F20" s="49"/>
      <c r="G20" s="22" t="s">
        <v>38</v>
      </c>
      <c r="H20" s="23">
        <v>34</v>
      </c>
      <c r="I20" s="23"/>
      <c r="J20" s="26">
        <v>1</v>
      </c>
      <c r="K20" s="26">
        <v>103</v>
      </c>
      <c r="L20" s="25" t="s">
        <v>68</v>
      </c>
      <c r="M20" s="19" t="str">
        <f t="shared" si="2"/>
        <v/>
      </c>
      <c r="N20" s="24"/>
    </row>
    <row r="21" spans="1:14" ht="15.75" x14ac:dyDescent="0.25">
      <c r="A21" s="57" t="s">
        <v>69</v>
      </c>
      <c r="B21" s="20" t="s">
        <v>70</v>
      </c>
      <c r="C21" s="21" t="s">
        <v>71</v>
      </c>
      <c r="D21" s="21" t="s">
        <v>27</v>
      </c>
      <c r="E21" s="21" t="s">
        <v>26</v>
      </c>
      <c r="F21" s="49"/>
      <c r="G21" s="22" t="s">
        <v>52</v>
      </c>
      <c r="H21" s="23">
        <v>57.35</v>
      </c>
      <c r="I21" s="23"/>
      <c r="J21" s="26"/>
      <c r="K21" s="26">
        <v>95</v>
      </c>
      <c r="L21" s="25" t="s">
        <v>72</v>
      </c>
      <c r="M21" s="19" t="str">
        <f t="shared" si="2"/>
        <v/>
      </c>
      <c r="N21" s="24"/>
    </row>
    <row r="22" spans="1:14" ht="15.75" x14ac:dyDescent="0.25">
      <c r="A22" s="57" t="s">
        <v>73</v>
      </c>
      <c r="B22" s="20" t="s">
        <v>70</v>
      </c>
      <c r="C22" s="21" t="s">
        <v>71</v>
      </c>
      <c r="D22" s="21" t="s">
        <v>27</v>
      </c>
      <c r="E22" s="21" t="s">
        <v>28</v>
      </c>
      <c r="F22" s="49"/>
      <c r="G22" s="22" t="s">
        <v>52</v>
      </c>
      <c r="H22" s="23">
        <v>34</v>
      </c>
      <c r="I22" s="23"/>
      <c r="J22" s="26"/>
      <c r="K22" s="26">
        <v>61</v>
      </c>
      <c r="L22" s="25" t="s">
        <v>74</v>
      </c>
      <c r="M22" s="19" t="str">
        <f t="shared" si="2"/>
        <v/>
      </c>
      <c r="N22" s="24"/>
    </row>
    <row r="23" spans="1:14" ht="15.75" x14ac:dyDescent="0.25">
      <c r="A23" s="57" t="s">
        <v>75</v>
      </c>
      <c r="B23" s="20" t="s">
        <v>76</v>
      </c>
      <c r="C23" s="21" t="s">
        <v>77</v>
      </c>
      <c r="D23" s="21" t="s">
        <v>27</v>
      </c>
      <c r="E23" s="21" t="s">
        <v>26</v>
      </c>
      <c r="F23" s="49"/>
      <c r="G23" s="22" t="s">
        <v>78</v>
      </c>
      <c r="H23" s="23">
        <v>57.35</v>
      </c>
      <c r="I23" s="23"/>
      <c r="J23" s="26">
        <v>2</v>
      </c>
      <c r="K23" s="26">
        <v>217</v>
      </c>
      <c r="L23" s="25" t="s">
        <v>79</v>
      </c>
      <c r="M23" s="19" t="str">
        <f t="shared" si="2"/>
        <v/>
      </c>
      <c r="N23" s="24"/>
    </row>
    <row r="24" spans="1:14" ht="15.75" x14ac:dyDescent="0.25">
      <c r="A24" s="57" t="s">
        <v>395</v>
      </c>
      <c r="B24" s="20" t="s">
        <v>76</v>
      </c>
      <c r="C24" s="21" t="s">
        <v>77</v>
      </c>
      <c r="D24" s="21" t="s">
        <v>27</v>
      </c>
      <c r="E24" s="21" t="s">
        <v>28</v>
      </c>
      <c r="F24" s="49"/>
      <c r="G24" s="22" t="s">
        <v>78</v>
      </c>
      <c r="H24" s="23">
        <v>34</v>
      </c>
      <c r="I24" s="23"/>
      <c r="J24" s="26"/>
      <c r="K24" s="26">
        <v>15</v>
      </c>
      <c r="L24" s="25" t="s">
        <v>440</v>
      </c>
      <c r="M24" s="19" t="str">
        <f t="shared" si="2"/>
        <v/>
      </c>
      <c r="N24" s="24"/>
    </row>
    <row r="25" spans="1:14" ht="15.75" x14ac:dyDescent="0.25">
      <c r="A25" s="57" t="s">
        <v>80</v>
      </c>
      <c r="B25" s="20" t="s">
        <v>81</v>
      </c>
      <c r="C25" s="21" t="s">
        <v>82</v>
      </c>
      <c r="D25" s="21" t="s">
        <v>27</v>
      </c>
      <c r="E25" s="21" t="s">
        <v>26</v>
      </c>
      <c r="F25" s="49" t="s">
        <v>16</v>
      </c>
      <c r="G25" s="22" t="s">
        <v>83</v>
      </c>
      <c r="H25" s="23">
        <v>57.35</v>
      </c>
      <c r="I25" s="23"/>
      <c r="J25" s="26">
        <v>27</v>
      </c>
      <c r="K25" s="26">
        <v>473</v>
      </c>
      <c r="L25" s="25" t="s">
        <v>84</v>
      </c>
      <c r="M25" s="19" t="str">
        <f t="shared" si="2"/>
        <v/>
      </c>
      <c r="N25" s="24"/>
    </row>
    <row r="26" spans="1:14" ht="15.75" x14ac:dyDescent="0.25">
      <c r="A26" s="57" t="s">
        <v>85</v>
      </c>
      <c r="B26" s="20" t="s">
        <v>81</v>
      </c>
      <c r="C26" s="21" t="s">
        <v>82</v>
      </c>
      <c r="D26" s="21" t="s">
        <v>27</v>
      </c>
      <c r="E26" s="21" t="s">
        <v>28</v>
      </c>
      <c r="F26" s="49"/>
      <c r="G26" s="22" t="s">
        <v>83</v>
      </c>
      <c r="H26" s="23">
        <v>34</v>
      </c>
      <c r="I26" s="23"/>
      <c r="J26" s="26"/>
      <c r="K26" s="26">
        <v>500</v>
      </c>
      <c r="L26" s="25" t="s">
        <v>86</v>
      </c>
      <c r="M26" s="19" t="str">
        <f t="shared" si="2"/>
        <v/>
      </c>
      <c r="N26" s="24"/>
    </row>
    <row r="27" spans="1:14" ht="15.75" x14ac:dyDescent="0.25">
      <c r="A27" s="57" t="s">
        <v>87</v>
      </c>
      <c r="B27" s="20" t="s">
        <v>88</v>
      </c>
      <c r="C27" s="21" t="s">
        <v>89</v>
      </c>
      <c r="D27" s="21" t="s">
        <v>27</v>
      </c>
      <c r="E27" s="21" t="s">
        <v>26</v>
      </c>
      <c r="F27" s="49"/>
      <c r="G27" s="22" t="s">
        <v>90</v>
      </c>
      <c r="H27" s="23">
        <v>57.35</v>
      </c>
      <c r="I27" s="23"/>
      <c r="J27" s="26">
        <v>59</v>
      </c>
      <c r="K27" s="25">
        <v>441</v>
      </c>
      <c r="L27" s="25" t="s">
        <v>91</v>
      </c>
      <c r="M27" s="19" t="str">
        <f t="shared" si="2"/>
        <v/>
      </c>
      <c r="N27" s="24"/>
    </row>
    <row r="28" spans="1:14" ht="15.75" x14ac:dyDescent="0.25">
      <c r="A28" s="57" t="s">
        <v>92</v>
      </c>
      <c r="B28" s="20" t="s">
        <v>88</v>
      </c>
      <c r="C28" s="21" t="s">
        <v>89</v>
      </c>
      <c r="D28" s="21" t="s">
        <v>27</v>
      </c>
      <c r="E28" s="21" t="s">
        <v>28</v>
      </c>
      <c r="F28" s="49"/>
      <c r="G28" s="22" t="s">
        <v>90</v>
      </c>
      <c r="H28" s="23">
        <v>34</v>
      </c>
      <c r="I28" s="23"/>
      <c r="J28" s="26"/>
      <c r="K28" s="26">
        <v>230</v>
      </c>
      <c r="L28" s="25" t="s">
        <v>93</v>
      </c>
      <c r="M28" s="19" t="str">
        <f t="shared" si="2"/>
        <v/>
      </c>
      <c r="N28" s="24"/>
    </row>
    <row r="29" spans="1:14" ht="15.75" x14ac:dyDescent="0.25">
      <c r="A29" s="57" t="s">
        <v>94</v>
      </c>
      <c r="B29" s="20" t="s">
        <v>95</v>
      </c>
      <c r="C29" s="21" t="s">
        <v>96</v>
      </c>
      <c r="D29" s="21" t="s">
        <v>27</v>
      </c>
      <c r="E29" s="21" t="s">
        <v>26</v>
      </c>
      <c r="F29" s="49"/>
      <c r="G29" s="22" t="s">
        <v>97</v>
      </c>
      <c r="H29" s="23">
        <v>57.35</v>
      </c>
      <c r="I29" s="23"/>
      <c r="J29" s="26"/>
      <c r="K29" s="26">
        <v>53</v>
      </c>
      <c r="L29" s="25" t="s">
        <v>98</v>
      </c>
      <c r="M29" s="19" t="str">
        <f t="shared" si="2"/>
        <v/>
      </c>
      <c r="N29" s="24"/>
    </row>
    <row r="30" spans="1:14" ht="15.75" x14ac:dyDescent="0.25">
      <c r="A30" s="57" t="s">
        <v>99</v>
      </c>
      <c r="B30" s="20" t="s">
        <v>95</v>
      </c>
      <c r="C30" s="21" t="s">
        <v>96</v>
      </c>
      <c r="D30" s="21" t="s">
        <v>27</v>
      </c>
      <c r="E30" s="21" t="s">
        <v>28</v>
      </c>
      <c r="F30" s="49"/>
      <c r="G30" s="22" t="s">
        <v>97</v>
      </c>
      <c r="H30" s="23">
        <v>34</v>
      </c>
      <c r="I30" s="23"/>
      <c r="J30" s="26"/>
      <c r="K30" s="26">
        <v>500</v>
      </c>
      <c r="L30" s="25" t="s">
        <v>100</v>
      </c>
      <c r="M30" s="19" t="str">
        <f t="shared" si="2"/>
        <v/>
      </c>
      <c r="N30" s="24"/>
    </row>
    <row r="31" spans="1:14" ht="15.75" x14ac:dyDescent="0.25">
      <c r="A31" s="57" t="s">
        <v>101</v>
      </c>
      <c r="B31" s="20" t="s">
        <v>102</v>
      </c>
      <c r="C31" s="21" t="s">
        <v>103</v>
      </c>
      <c r="D31" s="21" t="s">
        <v>27</v>
      </c>
      <c r="E31" s="21" t="s">
        <v>26</v>
      </c>
      <c r="F31" s="49"/>
      <c r="G31" s="22" t="s">
        <v>104</v>
      </c>
      <c r="H31" s="23">
        <v>57.35</v>
      </c>
      <c r="I31" s="23"/>
      <c r="J31" s="26">
        <v>90</v>
      </c>
      <c r="K31" s="26">
        <v>109</v>
      </c>
      <c r="L31" s="25" t="s">
        <v>105</v>
      </c>
      <c r="M31" s="19" t="str">
        <f t="shared" ref="M31:M50" si="3">IF(N31="","",H31-($M$7*H31))</f>
        <v/>
      </c>
      <c r="N31" s="24"/>
    </row>
    <row r="32" spans="1:14" ht="15.75" x14ac:dyDescent="0.25">
      <c r="A32" s="57" t="s">
        <v>396</v>
      </c>
      <c r="B32" s="20" t="s">
        <v>102</v>
      </c>
      <c r="C32" s="21" t="s">
        <v>103</v>
      </c>
      <c r="D32" s="21" t="s">
        <v>27</v>
      </c>
      <c r="E32" s="21" t="s">
        <v>28</v>
      </c>
      <c r="F32" s="49"/>
      <c r="G32" s="22" t="s">
        <v>104</v>
      </c>
      <c r="H32" s="23">
        <v>34</v>
      </c>
      <c r="I32" s="23"/>
      <c r="J32" s="26"/>
      <c r="K32" s="26">
        <v>3</v>
      </c>
      <c r="L32" s="25" t="s">
        <v>423</v>
      </c>
      <c r="M32" s="19" t="str">
        <f t="shared" si="3"/>
        <v/>
      </c>
      <c r="N32" s="24"/>
    </row>
    <row r="33" spans="1:14" ht="15.75" x14ac:dyDescent="0.25">
      <c r="A33" s="57" t="s">
        <v>106</v>
      </c>
      <c r="B33" s="20" t="s">
        <v>107</v>
      </c>
      <c r="C33" s="21" t="s">
        <v>108</v>
      </c>
      <c r="D33" s="21" t="s">
        <v>27</v>
      </c>
      <c r="E33" s="21" t="s">
        <v>26</v>
      </c>
      <c r="F33" s="49"/>
      <c r="G33" s="22" t="s">
        <v>104</v>
      </c>
      <c r="H33" s="23">
        <v>57.35</v>
      </c>
      <c r="I33" s="23"/>
      <c r="J33" s="26"/>
      <c r="K33" s="26">
        <v>75</v>
      </c>
      <c r="L33" s="25" t="s">
        <v>109</v>
      </c>
      <c r="M33" s="19" t="str">
        <f t="shared" si="3"/>
        <v/>
      </c>
      <c r="N33" s="24"/>
    </row>
    <row r="34" spans="1:14" ht="15.75" x14ac:dyDescent="0.25">
      <c r="A34" s="57" t="s">
        <v>110</v>
      </c>
      <c r="B34" s="20" t="s">
        <v>107</v>
      </c>
      <c r="C34" s="21" t="s">
        <v>108</v>
      </c>
      <c r="D34" s="21" t="s">
        <v>27</v>
      </c>
      <c r="E34" s="21" t="s">
        <v>28</v>
      </c>
      <c r="F34" s="49"/>
      <c r="G34" s="22" t="s">
        <v>104</v>
      </c>
      <c r="H34" s="23">
        <v>34</v>
      </c>
      <c r="I34" s="23"/>
      <c r="J34" s="26"/>
      <c r="K34" s="26">
        <v>248</v>
      </c>
      <c r="L34" s="25" t="s">
        <v>111</v>
      </c>
      <c r="M34" s="19" t="str">
        <f t="shared" si="3"/>
        <v/>
      </c>
      <c r="N34" s="24"/>
    </row>
    <row r="35" spans="1:14" ht="15.75" x14ac:dyDescent="0.25">
      <c r="A35" s="57" t="s">
        <v>112</v>
      </c>
      <c r="B35" s="20" t="s">
        <v>113</v>
      </c>
      <c r="C35" s="21" t="s">
        <v>114</v>
      </c>
      <c r="D35" s="21" t="s">
        <v>27</v>
      </c>
      <c r="E35" s="21" t="s">
        <v>26</v>
      </c>
      <c r="F35" s="49"/>
      <c r="G35" s="22" t="s">
        <v>52</v>
      </c>
      <c r="H35" s="23">
        <v>57.35</v>
      </c>
      <c r="I35" s="23"/>
      <c r="J35" s="26"/>
      <c r="K35" s="26">
        <v>110</v>
      </c>
      <c r="L35" s="25" t="s">
        <v>115</v>
      </c>
      <c r="M35" s="19" t="str">
        <f t="shared" si="3"/>
        <v/>
      </c>
      <c r="N35" s="24"/>
    </row>
    <row r="36" spans="1:14" ht="15.75" x14ac:dyDescent="0.25">
      <c r="A36" s="57" t="s">
        <v>116</v>
      </c>
      <c r="B36" s="20" t="s">
        <v>113</v>
      </c>
      <c r="C36" s="21" t="s">
        <v>114</v>
      </c>
      <c r="D36" s="21" t="s">
        <v>27</v>
      </c>
      <c r="E36" s="21" t="s">
        <v>28</v>
      </c>
      <c r="F36" s="49"/>
      <c r="G36" s="22" t="s">
        <v>52</v>
      </c>
      <c r="H36" s="23">
        <v>34</v>
      </c>
      <c r="I36" s="23"/>
      <c r="J36" s="26"/>
      <c r="K36" s="26">
        <v>241</v>
      </c>
      <c r="L36" s="25" t="s">
        <v>117</v>
      </c>
      <c r="M36" s="19" t="str">
        <f t="shared" si="3"/>
        <v/>
      </c>
      <c r="N36" s="24"/>
    </row>
    <row r="37" spans="1:14" ht="15.75" x14ac:dyDescent="0.25">
      <c r="A37" s="57" t="s">
        <v>118</v>
      </c>
      <c r="B37" s="20" t="s">
        <v>119</v>
      </c>
      <c r="C37" s="21" t="s">
        <v>120</v>
      </c>
      <c r="D37" s="21" t="s">
        <v>27</v>
      </c>
      <c r="E37" s="21" t="s">
        <v>26</v>
      </c>
      <c r="F37" s="49"/>
      <c r="G37" s="22" t="s">
        <v>121</v>
      </c>
      <c r="H37" s="23">
        <v>57.35</v>
      </c>
      <c r="I37" s="23"/>
      <c r="J37" s="26"/>
      <c r="K37" s="26">
        <v>88</v>
      </c>
      <c r="L37" s="25" t="s">
        <v>122</v>
      </c>
      <c r="M37" s="19" t="str">
        <f t="shared" si="3"/>
        <v/>
      </c>
      <c r="N37" s="24"/>
    </row>
    <row r="38" spans="1:14" ht="15.75" x14ac:dyDescent="0.25">
      <c r="A38" s="57" t="s">
        <v>123</v>
      </c>
      <c r="B38" s="20" t="s">
        <v>119</v>
      </c>
      <c r="C38" s="21" t="s">
        <v>120</v>
      </c>
      <c r="D38" s="21" t="s">
        <v>27</v>
      </c>
      <c r="E38" s="21" t="s">
        <v>28</v>
      </c>
      <c r="F38" s="49"/>
      <c r="G38" s="22" t="s">
        <v>121</v>
      </c>
      <c r="H38" s="23">
        <v>34</v>
      </c>
      <c r="I38" s="23"/>
      <c r="J38" s="26"/>
      <c r="K38" s="26">
        <v>172</v>
      </c>
      <c r="L38" s="25" t="s">
        <v>124</v>
      </c>
      <c r="M38" s="19" t="str">
        <f t="shared" si="3"/>
        <v/>
      </c>
      <c r="N38" s="24"/>
    </row>
    <row r="39" spans="1:14" ht="15.75" x14ac:dyDescent="0.25">
      <c r="A39" s="57" t="s">
        <v>125</v>
      </c>
      <c r="B39" s="20" t="s">
        <v>126</v>
      </c>
      <c r="C39" s="21" t="s">
        <v>127</v>
      </c>
      <c r="D39" s="21" t="s">
        <v>27</v>
      </c>
      <c r="E39" s="21" t="s">
        <v>26</v>
      </c>
      <c r="F39" s="49"/>
      <c r="G39" s="22" t="s">
        <v>121</v>
      </c>
      <c r="H39" s="23">
        <v>57.35</v>
      </c>
      <c r="I39" s="23"/>
      <c r="J39" s="26"/>
      <c r="K39" s="26">
        <v>168</v>
      </c>
      <c r="L39" s="25" t="s">
        <v>128</v>
      </c>
      <c r="M39" s="19" t="str">
        <f t="shared" si="3"/>
        <v/>
      </c>
      <c r="N39" s="24"/>
    </row>
    <row r="40" spans="1:14" ht="15.75" x14ac:dyDescent="0.25">
      <c r="A40" s="57" t="s">
        <v>129</v>
      </c>
      <c r="B40" s="20" t="s">
        <v>130</v>
      </c>
      <c r="C40" s="21" t="s">
        <v>131</v>
      </c>
      <c r="D40" s="21" t="s">
        <v>27</v>
      </c>
      <c r="E40" s="21" t="s">
        <v>26</v>
      </c>
      <c r="F40" s="49"/>
      <c r="G40" s="22" t="s">
        <v>90</v>
      </c>
      <c r="H40" s="23">
        <v>57.35</v>
      </c>
      <c r="I40" s="23"/>
      <c r="J40" s="26"/>
      <c r="K40" s="26">
        <v>17</v>
      </c>
      <c r="L40" s="25" t="s">
        <v>132</v>
      </c>
      <c r="M40" s="19" t="str">
        <f t="shared" si="3"/>
        <v/>
      </c>
      <c r="N40" s="24"/>
    </row>
    <row r="41" spans="1:14" ht="15.75" x14ac:dyDescent="0.25">
      <c r="A41" s="57" t="s">
        <v>133</v>
      </c>
      <c r="B41" s="20" t="s">
        <v>134</v>
      </c>
      <c r="C41" s="21" t="s">
        <v>135</v>
      </c>
      <c r="D41" s="21" t="s">
        <v>27</v>
      </c>
      <c r="E41" s="21" t="s">
        <v>26</v>
      </c>
      <c r="F41" s="49"/>
      <c r="G41" s="22" t="s">
        <v>52</v>
      </c>
      <c r="H41" s="23">
        <v>57.35</v>
      </c>
      <c r="I41" s="23"/>
      <c r="J41" s="26">
        <v>5</v>
      </c>
      <c r="K41" s="26">
        <v>229</v>
      </c>
      <c r="L41" s="25" t="s">
        <v>136</v>
      </c>
      <c r="M41" s="19" t="str">
        <f t="shared" si="3"/>
        <v/>
      </c>
      <c r="N41" s="24"/>
    </row>
    <row r="42" spans="1:14" ht="15.75" x14ac:dyDescent="0.25">
      <c r="A42" s="57" t="s">
        <v>137</v>
      </c>
      <c r="B42" s="20" t="s">
        <v>134</v>
      </c>
      <c r="C42" s="21" t="s">
        <v>135</v>
      </c>
      <c r="D42" s="21" t="s">
        <v>27</v>
      </c>
      <c r="E42" s="21" t="s">
        <v>28</v>
      </c>
      <c r="F42" s="49"/>
      <c r="G42" s="22" t="s">
        <v>52</v>
      </c>
      <c r="H42" s="23">
        <v>34</v>
      </c>
      <c r="I42" s="23"/>
      <c r="J42" s="26"/>
      <c r="K42" s="26">
        <v>234</v>
      </c>
      <c r="L42" s="25" t="s">
        <v>138</v>
      </c>
      <c r="M42" s="19" t="str">
        <f t="shared" si="3"/>
        <v/>
      </c>
      <c r="N42" s="24"/>
    </row>
    <row r="43" spans="1:14" ht="15.75" x14ac:dyDescent="0.25">
      <c r="A43" s="57" t="s">
        <v>139</v>
      </c>
      <c r="B43" s="20" t="s">
        <v>140</v>
      </c>
      <c r="C43" s="21" t="s">
        <v>141</v>
      </c>
      <c r="D43" s="21" t="s">
        <v>27</v>
      </c>
      <c r="E43" s="21" t="s">
        <v>26</v>
      </c>
      <c r="F43" s="49"/>
      <c r="G43" s="22" t="s">
        <v>52</v>
      </c>
      <c r="H43" s="23">
        <v>57.35</v>
      </c>
      <c r="I43" s="23"/>
      <c r="J43" s="26">
        <v>69</v>
      </c>
      <c r="K43" s="26">
        <v>166</v>
      </c>
      <c r="L43" s="25" t="s">
        <v>142</v>
      </c>
      <c r="M43" s="19" t="str">
        <f t="shared" si="3"/>
        <v/>
      </c>
      <c r="N43" s="24"/>
    </row>
    <row r="44" spans="1:14" ht="15.75" x14ac:dyDescent="0.25">
      <c r="A44" s="57" t="s">
        <v>143</v>
      </c>
      <c r="B44" s="20" t="s">
        <v>144</v>
      </c>
      <c r="C44" s="21" t="s">
        <v>145</v>
      </c>
      <c r="D44" s="21" t="s">
        <v>27</v>
      </c>
      <c r="E44" s="21" t="s">
        <v>26</v>
      </c>
      <c r="F44" s="49"/>
      <c r="G44" s="22" t="s">
        <v>52</v>
      </c>
      <c r="H44" s="23">
        <v>57.35</v>
      </c>
      <c r="I44" s="23"/>
      <c r="J44" s="26"/>
      <c r="K44" s="26">
        <v>199</v>
      </c>
      <c r="L44" s="25" t="s">
        <v>146</v>
      </c>
      <c r="M44" s="19" t="str">
        <f t="shared" si="3"/>
        <v/>
      </c>
      <c r="N44" s="24"/>
    </row>
    <row r="45" spans="1:14" ht="15.75" x14ac:dyDescent="0.25">
      <c r="A45" s="57" t="s">
        <v>147</v>
      </c>
      <c r="B45" s="20" t="s">
        <v>144</v>
      </c>
      <c r="C45" s="21" t="s">
        <v>145</v>
      </c>
      <c r="D45" s="21" t="s">
        <v>27</v>
      </c>
      <c r="E45" s="21" t="s">
        <v>28</v>
      </c>
      <c r="F45" s="49"/>
      <c r="G45" s="22" t="s">
        <v>52</v>
      </c>
      <c r="H45" s="23">
        <v>34</v>
      </c>
      <c r="I45" s="23"/>
      <c r="J45" s="26"/>
      <c r="K45" s="26">
        <v>46</v>
      </c>
      <c r="L45" s="25" t="s">
        <v>148</v>
      </c>
      <c r="M45" s="19" t="str">
        <f t="shared" si="3"/>
        <v/>
      </c>
      <c r="N45" s="24"/>
    </row>
    <row r="46" spans="1:14" ht="15.75" x14ac:dyDescent="0.25">
      <c r="A46" s="57" t="s">
        <v>399</v>
      </c>
      <c r="B46" s="20" t="s">
        <v>397</v>
      </c>
      <c r="C46" s="21" t="s">
        <v>398</v>
      </c>
      <c r="D46" s="21" t="s">
        <v>27</v>
      </c>
      <c r="E46" s="21" t="s">
        <v>26</v>
      </c>
      <c r="F46" s="49"/>
      <c r="G46" s="22" t="s">
        <v>27</v>
      </c>
      <c r="H46" s="23">
        <v>69.45</v>
      </c>
      <c r="I46" s="23"/>
      <c r="J46" s="26"/>
      <c r="K46" s="26">
        <v>38</v>
      </c>
      <c r="L46" s="25" t="s">
        <v>424</v>
      </c>
      <c r="M46" s="19" t="str">
        <f t="shared" si="3"/>
        <v/>
      </c>
      <c r="N46" s="24"/>
    </row>
    <row r="47" spans="1:14" ht="15.75" x14ac:dyDescent="0.25">
      <c r="A47" s="57" t="s">
        <v>149</v>
      </c>
      <c r="B47" s="20" t="s">
        <v>150</v>
      </c>
      <c r="C47" s="21" t="s">
        <v>151</v>
      </c>
      <c r="D47" s="21" t="s">
        <v>27</v>
      </c>
      <c r="E47" s="21" t="s">
        <v>26</v>
      </c>
      <c r="F47" s="49"/>
      <c r="G47" s="22" t="s">
        <v>27</v>
      </c>
      <c r="H47" s="23">
        <v>82.05</v>
      </c>
      <c r="I47" s="23"/>
      <c r="J47" s="26"/>
      <c r="K47" s="26">
        <v>500</v>
      </c>
      <c r="L47" s="25" t="s">
        <v>152</v>
      </c>
      <c r="M47" s="19" t="str">
        <f t="shared" si="3"/>
        <v/>
      </c>
      <c r="N47" s="24"/>
    </row>
    <row r="48" spans="1:14" ht="15.75" x14ac:dyDescent="0.25">
      <c r="A48" s="57" t="s">
        <v>153</v>
      </c>
      <c r="B48" s="20" t="s">
        <v>154</v>
      </c>
      <c r="C48" s="21" t="s">
        <v>155</v>
      </c>
      <c r="D48" s="21" t="s">
        <v>27</v>
      </c>
      <c r="E48" s="21" t="s">
        <v>26</v>
      </c>
      <c r="F48" s="49"/>
      <c r="G48" s="22" t="s">
        <v>83</v>
      </c>
      <c r="H48" s="23">
        <v>57.35</v>
      </c>
      <c r="I48" s="23"/>
      <c r="J48" s="26"/>
      <c r="K48" s="26">
        <v>10</v>
      </c>
      <c r="L48" s="25" t="s">
        <v>156</v>
      </c>
      <c r="M48" s="19" t="str">
        <f t="shared" si="3"/>
        <v/>
      </c>
      <c r="N48" s="24"/>
    </row>
    <row r="49" spans="1:14" ht="15.75" x14ac:dyDescent="0.25">
      <c r="A49" s="57" t="s">
        <v>157</v>
      </c>
      <c r="B49" s="20" t="s">
        <v>158</v>
      </c>
      <c r="C49" s="21" t="s">
        <v>159</v>
      </c>
      <c r="D49" s="21" t="s">
        <v>27</v>
      </c>
      <c r="E49" s="21" t="s">
        <v>26</v>
      </c>
      <c r="F49" s="49" t="s">
        <v>16</v>
      </c>
      <c r="G49" s="22" t="s">
        <v>52</v>
      </c>
      <c r="H49" s="23">
        <v>57.35</v>
      </c>
      <c r="I49" s="23"/>
      <c r="J49" s="26"/>
      <c r="K49" s="26">
        <v>500</v>
      </c>
      <c r="L49" s="25" t="s">
        <v>160</v>
      </c>
      <c r="M49" s="19" t="str">
        <f t="shared" si="3"/>
        <v/>
      </c>
      <c r="N49" s="24"/>
    </row>
    <row r="50" spans="1:14" ht="15.75" x14ac:dyDescent="0.25">
      <c r="A50" s="57" t="s">
        <v>161</v>
      </c>
      <c r="B50" s="20" t="s">
        <v>158</v>
      </c>
      <c r="C50" s="21" t="s">
        <v>159</v>
      </c>
      <c r="D50" s="21" t="s">
        <v>27</v>
      </c>
      <c r="E50" s="21" t="s">
        <v>28</v>
      </c>
      <c r="F50" s="49"/>
      <c r="G50" s="22" t="s">
        <v>52</v>
      </c>
      <c r="H50" s="23">
        <v>34</v>
      </c>
      <c r="I50" s="23"/>
      <c r="J50" s="26">
        <v>2</v>
      </c>
      <c r="K50" s="26">
        <v>201</v>
      </c>
      <c r="L50" s="25" t="s">
        <v>162</v>
      </c>
      <c r="M50" s="19" t="str">
        <f t="shared" si="3"/>
        <v/>
      </c>
      <c r="N50" s="24"/>
    </row>
    <row r="51" spans="1:14" ht="15.75" x14ac:dyDescent="0.25">
      <c r="A51" s="57" t="s">
        <v>163</v>
      </c>
      <c r="B51" s="20" t="s">
        <v>164</v>
      </c>
      <c r="C51" s="21" t="s">
        <v>165</v>
      </c>
      <c r="D51" s="21" t="s">
        <v>27</v>
      </c>
      <c r="E51" s="21" t="s">
        <v>26</v>
      </c>
      <c r="F51" s="49"/>
      <c r="G51" s="22" t="s">
        <v>97</v>
      </c>
      <c r="H51" s="23">
        <v>57.35</v>
      </c>
      <c r="I51" s="23"/>
      <c r="J51" s="26">
        <v>12</v>
      </c>
      <c r="K51" s="26">
        <v>488</v>
      </c>
      <c r="L51" s="25" t="s">
        <v>166</v>
      </c>
      <c r="M51" s="19" t="str">
        <f t="shared" ref="M51:M107" si="4">IF(N51="","",H51-($M$7*H51))</f>
        <v/>
      </c>
      <c r="N51" s="24"/>
    </row>
    <row r="52" spans="1:14" ht="15.75" x14ac:dyDescent="0.25">
      <c r="A52" s="57" t="s">
        <v>167</v>
      </c>
      <c r="B52" s="20" t="s">
        <v>164</v>
      </c>
      <c r="C52" s="21" t="s">
        <v>165</v>
      </c>
      <c r="D52" s="21" t="s">
        <v>27</v>
      </c>
      <c r="E52" s="21" t="s">
        <v>28</v>
      </c>
      <c r="F52" s="49"/>
      <c r="G52" s="22" t="s">
        <v>97</v>
      </c>
      <c r="H52" s="23">
        <v>34</v>
      </c>
      <c r="I52" s="23"/>
      <c r="J52" s="26">
        <v>36</v>
      </c>
      <c r="K52" s="26"/>
      <c r="L52" s="25" t="s">
        <v>168</v>
      </c>
      <c r="M52" s="19" t="str">
        <f t="shared" si="4"/>
        <v/>
      </c>
      <c r="N52" s="24"/>
    </row>
    <row r="53" spans="1:14" ht="15.75" x14ac:dyDescent="0.25">
      <c r="A53" s="57" t="s">
        <v>169</v>
      </c>
      <c r="B53" s="20" t="s">
        <v>170</v>
      </c>
      <c r="C53" s="21" t="s">
        <v>171</v>
      </c>
      <c r="D53" s="21" t="s">
        <v>27</v>
      </c>
      <c r="E53" s="21" t="s">
        <v>28</v>
      </c>
      <c r="F53" s="49"/>
      <c r="G53" s="22" t="s">
        <v>97</v>
      </c>
      <c r="H53" s="23">
        <v>34</v>
      </c>
      <c r="I53" s="23"/>
      <c r="J53" s="26"/>
      <c r="K53" s="26">
        <v>500</v>
      </c>
      <c r="L53" s="25" t="s">
        <v>172</v>
      </c>
      <c r="M53" s="19" t="str">
        <f t="shared" si="4"/>
        <v/>
      </c>
      <c r="N53" s="24"/>
    </row>
    <row r="54" spans="1:14" ht="15.75" x14ac:dyDescent="0.25">
      <c r="A54" s="57" t="s">
        <v>173</v>
      </c>
      <c r="B54" s="20" t="s">
        <v>174</v>
      </c>
      <c r="C54" s="21" t="s">
        <v>175</v>
      </c>
      <c r="D54" s="21" t="s">
        <v>27</v>
      </c>
      <c r="E54" s="21" t="s">
        <v>26</v>
      </c>
      <c r="F54" s="49" t="s">
        <v>16</v>
      </c>
      <c r="G54" s="22" t="s">
        <v>176</v>
      </c>
      <c r="H54" s="23">
        <v>57.35</v>
      </c>
      <c r="I54" s="23"/>
      <c r="J54" s="26">
        <v>370</v>
      </c>
      <c r="K54" s="26">
        <v>130</v>
      </c>
      <c r="L54" s="25" t="s">
        <v>177</v>
      </c>
      <c r="M54" s="19" t="str">
        <f t="shared" si="4"/>
        <v/>
      </c>
      <c r="N54" s="24"/>
    </row>
    <row r="55" spans="1:14" ht="15.75" x14ac:dyDescent="0.25">
      <c r="A55" s="57" t="s">
        <v>178</v>
      </c>
      <c r="B55" s="20" t="s">
        <v>174</v>
      </c>
      <c r="C55" s="21" t="s">
        <v>175</v>
      </c>
      <c r="D55" s="21" t="s">
        <v>27</v>
      </c>
      <c r="E55" s="21" t="s">
        <v>28</v>
      </c>
      <c r="F55" s="49"/>
      <c r="G55" s="22" t="s">
        <v>176</v>
      </c>
      <c r="H55" s="23">
        <v>34</v>
      </c>
      <c r="I55" s="23"/>
      <c r="J55" s="26"/>
      <c r="K55" s="26">
        <v>415</v>
      </c>
      <c r="L55" s="25" t="s">
        <v>179</v>
      </c>
      <c r="M55" s="19" t="str">
        <f t="shared" si="4"/>
        <v/>
      </c>
      <c r="N55" s="24"/>
    </row>
    <row r="56" spans="1:14" ht="15.75" x14ac:dyDescent="0.25">
      <c r="A56" s="57" t="s">
        <v>180</v>
      </c>
      <c r="B56" s="20" t="s">
        <v>181</v>
      </c>
      <c r="C56" s="21" t="s">
        <v>182</v>
      </c>
      <c r="D56" s="21" t="s">
        <v>27</v>
      </c>
      <c r="E56" s="21" t="s">
        <v>26</v>
      </c>
      <c r="F56" s="49"/>
      <c r="G56" s="22" t="s">
        <v>176</v>
      </c>
      <c r="H56" s="23">
        <v>57.35</v>
      </c>
      <c r="I56" s="23"/>
      <c r="J56" s="26">
        <v>4</v>
      </c>
      <c r="K56" s="26">
        <v>157</v>
      </c>
      <c r="L56" s="25" t="s">
        <v>183</v>
      </c>
      <c r="M56" s="19" t="str">
        <f t="shared" si="4"/>
        <v/>
      </c>
      <c r="N56" s="24"/>
    </row>
    <row r="57" spans="1:14" ht="15.75" x14ac:dyDescent="0.25">
      <c r="A57" s="57" t="s">
        <v>184</v>
      </c>
      <c r="B57" s="20" t="s">
        <v>181</v>
      </c>
      <c r="C57" s="21" t="s">
        <v>182</v>
      </c>
      <c r="D57" s="21" t="s">
        <v>27</v>
      </c>
      <c r="E57" s="21" t="s">
        <v>28</v>
      </c>
      <c r="F57" s="49"/>
      <c r="G57" s="22" t="s">
        <v>176</v>
      </c>
      <c r="H57" s="23">
        <v>34</v>
      </c>
      <c r="I57" s="23"/>
      <c r="J57" s="26"/>
      <c r="K57" s="26">
        <v>500</v>
      </c>
      <c r="L57" s="25" t="s">
        <v>185</v>
      </c>
      <c r="M57" s="19" t="str">
        <f t="shared" si="4"/>
        <v/>
      </c>
      <c r="N57" s="24"/>
    </row>
    <row r="58" spans="1:14" ht="15.75" x14ac:dyDescent="0.25">
      <c r="A58" s="57" t="s">
        <v>186</v>
      </c>
      <c r="B58" s="20" t="s">
        <v>187</v>
      </c>
      <c r="C58" s="21" t="s">
        <v>188</v>
      </c>
      <c r="D58" s="21" t="s">
        <v>27</v>
      </c>
      <c r="E58" s="21" t="s">
        <v>26</v>
      </c>
      <c r="F58" s="49"/>
      <c r="G58" s="22" t="s">
        <v>52</v>
      </c>
      <c r="H58" s="23">
        <v>57.35</v>
      </c>
      <c r="I58" s="23"/>
      <c r="J58" s="26"/>
      <c r="K58" s="26">
        <v>452</v>
      </c>
      <c r="L58" s="25" t="s">
        <v>189</v>
      </c>
      <c r="M58" s="19" t="str">
        <f t="shared" si="4"/>
        <v/>
      </c>
      <c r="N58" s="24"/>
    </row>
    <row r="59" spans="1:14" ht="15.75" x14ac:dyDescent="0.25">
      <c r="A59" s="57" t="s">
        <v>190</v>
      </c>
      <c r="B59" s="20" t="s">
        <v>187</v>
      </c>
      <c r="C59" s="21" t="s">
        <v>188</v>
      </c>
      <c r="D59" s="21" t="s">
        <v>27</v>
      </c>
      <c r="E59" s="21" t="s">
        <v>28</v>
      </c>
      <c r="F59" s="49"/>
      <c r="G59" s="22" t="s">
        <v>52</v>
      </c>
      <c r="H59" s="23">
        <v>34</v>
      </c>
      <c r="I59" s="23"/>
      <c r="J59" s="26"/>
      <c r="K59" s="26">
        <v>179</v>
      </c>
      <c r="L59" s="25" t="s">
        <v>191</v>
      </c>
      <c r="M59" s="19" t="str">
        <f t="shared" si="4"/>
        <v/>
      </c>
      <c r="N59" s="24"/>
    </row>
    <row r="60" spans="1:14" ht="15.75" x14ac:dyDescent="0.25">
      <c r="A60" s="57" t="s">
        <v>192</v>
      </c>
      <c r="B60" s="20" t="s">
        <v>193</v>
      </c>
      <c r="C60" s="21" t="s">
        <v>194</v>
      </c>
      <c r="D60" s="21" t="s">
        <v>27</v>
      </c>
      <c r="E60" s="21" t="s">
        <v>26</v>
      </c>
      <c r="F60" s="49" t="s">
        <v>16</v>
      </c>
      <c r="G60" s="22" t="s">
        <v>97</v>
      </c>
      <c r="H60" s="23">
        <v>57.35</v>
      </c>
      <c r="I60" s="23"/>
      <c r="J60" s="26">
        <v>386</v>
      </c>
      <c r="K60" s="26">
        <v>90</v>
      </c>
      <c r="L60" s="25" t="s">
        <v>195</v>
      </c>
      <c r="M60" s="19" t="str">
        <f t="shared" si="4"/>
        <v/>
      </c>
      <c r="N60" s="24"/>
    </row>
    <row r="61" spans="1:14" ht="15.75" x14ac:dyDescent="0.25">
      <c r="A61" s="57" t="s">
        <v>196</v>
      </c>
      <c r="B61" s="20" t="s">
        <v>197</v>
      </c>
      <c r="C61" s="21" t="s">
        <v>198</v>
      </c>
      <c r="D61" s="21" t="s">
        <v>27</v>
      </c>
      <c r="E61" s="21" t="s">
        <v>26</v>
      </c>
      <c r="F61" s="49"/>
      <c r="G61" s="22" t="s">
        <v>52</v>
      </c>
      <c r="H61" s="23">
        <v>57.35</v>
      </c>
      <c r="I61" s="23"/>
      <c r="J61" s="26">
        <v>3</v>
      </c>
      <c r="K61" s="26">
        <v>497</v>
      </c>
      <c r="L61" s="25" t="s">
        <v>199</v>
      </c>
      <c r="M61" s="19" t="str">
        <f t="shared" si="4"/>
        <v/>
      </c>
      <c r="N61" s="24"/>
    </row>
    <row r="62" spans="1:14" ht="15.75" x14ac:dyDescent="0.25">
      <c r="A62" s="57" t="s">
        <v>200</v>
      </c>
      <c r="B62" s="20" t="s">
        <v>201</v>
      </c>
      <c r="C62" s="21" t="s">
        <v>202</v>
      </c>
      <c r="D62" s="21" t="s">
        <v>27</v>
      </c>
      <c r="E62" s="21" t="s">
        <v>26</v>
      </c>
      <c r="F62" s="49"/>
      <c r="G62" s="22" t="s">
        <v>203</v>
      </c>
      <c r="H62" s="23">
        <v>57.35</v>
      </c>
      <c r="I62" s="23"/>
      <c r="J62" s="26"/>
      <c r="K62" s="26">
        <v>437</v>
      </c>
      <c r="L62" s="25" t="s">
        <v>204</v>
      </c>
      <c r="M62" s="19" t="str">
        <f t="shared" si="4"/>
        <v/>
      </c>
      <c r="N62" s="24"/>
    </row>
    <row r="63" spans="1:14" ht="15.75" x14ac:dyDescent="0.25">
      <c r="A63" s="57" t="s">
        <v>205</v>
      </c>
      <c r="B63" s="20" t="s">
        <v>201</v>
      </c>
      <c r="C63" s="21" t="s">
        <v>202</v>
      </c>
      <c r="D63" s="21" t="s">
        <v>27</v>
      </c>
      <c r="E63" s="21" t="s">
        <v>28</v>
      </c>
      <c r="F63" s="49"/>
      <c r="G63" s="22" t="s">
        <v>203</v>
      </c>
      <c r="H63" s="23">
        <v>34</v>
      </c>
      <c r="I63" s="23"/>
      <c r="J63" s="26"/>
      <c r="K63" s="26">
        <v>154</v>
      </c>
      <c r="L63" s="25" t="s">
        <v>206</v>
      </c>
      <c r="M63" s="19" t="str">
        <f t="shared" si="4"/>
        <v/>
      </c>
      <c r="N63" s="24"/>
    </row>
    <row r="64" spans="1:14" ht="15.75" x14ac:dyDescent="0.25">
      <c r="A64" s="57" t="s">
        <v>207</v>
      </c>
      <c r="B64" s="20" t="s">
        <v>208</v>
      </c>
      <c r="C64" s="21" t="s">
        <v>209</v>
      </c>
      <c r="D64" s="21" t="s">
        <v>27</v>
      </c>
      <c r="E64" s="21" t="s">
        <v>26</v>
      </c>
      <c r="F64" s="49"/>
      <c r="G64" s="22" t="s">
        <v>176</v>
      </c>
      <c r="H64" s="23">
        <v>57.35</v>
      </c>
      <c r="I64" s="23"/>
      <c r="J64" s="26"/>
      <c r="K64" s="26">
        <v>478</v>
      </c>
      <c r="L64" s="25" t="s">
        <v>210</v>
      </c>
      <c r="M64" s="19" t="str">
        <f t="shared" si="4"/>
        <v/>
      </c>
      <c r="N64" s="24"/>
    </row>
    <row r="65" spans="1:14" ht="15.75" x14ac:dyDescent="0.25">
      <c r="A65" s="57" t="s">
        <v>211</v>
      </c>
      <c r="B65" s="20" t="s">
        <v>212</v>
      </c>
      <c r="C65" s="21" t="s">
        <v>213</v>
      </c>
      <c r="D65" s="21" t="s">
        <v>27</v>
      </c>
      <c r="E65" s="21" t="s">
        <v>26</v>
      </c>
      <c r="F65" s="49"/>
      <c r="G65" s="22" t="s">
        <v>176</v>
      </c>
      <c r="H65" s="23">
        <v>57.35</v>
      </c>
      <c r="I65" s="23"/>
      <c r="J65" s="26">
        <v>22</v>
      </c>
      <c r="K65" s="26">
        <v>256</v>
      </c>
      <c r="L65" s="25" t="s">
        <v>214</v>
      </c>
      <c r="M65" s="19" t="str">
        <f t="shared" si="4"/>
        <v/>
      </c>
      <c r="N65" s="24"/>
    </row>
    <row r="66" spans="1:14" ht="15.75" x14ac:dyDescent="0.25">
      <c r="A66" s="57" t="s">
        <v>215</v>
      </c>
      <c r="B66" s="20" t="s">
        <v>216</v>
      </c>
      <c r="C66" s="21" t="s">
        <v>217</v>
      </c>
      <c r="D66" s="21" t="s">
        <v>218</v>
      </c>
      <c r="E66" s="21" t="s">
        <v>26</v>
      </c>
      <c r="F66" s="49" t="s">
        <v>16</v>
      </c>
      <c r="G66" s="22" t="s">
        <v>45</v>
      </c>
      <c r="H66" s="23">
        <v>57.35</v>
      </c>
      <c r="I66" s="23"/>
      <c r="J66" s="26"/>
      <c r="K66" s="26">
        <v>173</v>
      </c>
      <c r="L66" s="25" t="s">
        <v>219</v>
      </c>
      <c r="M66" s="19" t="str">
        <f t="shared" si="4"/>
        <v/>
      </c>
      <c r="N66" s="24"/>
    </row>
    <row r="67" spans="1:14" ht="15.75" x14ac:dyDescent="0.25">
      <c r="A67" s="57" t="s">
        <v>400</v>
      </c>
      <c r="B67" s="20" t="s">
        <v>221</v>
      </c>
      <c r="C67" s="21" t="s">
        <v>222</v>
      </c>
      <c r="D67" s="21" t="s">
        <v>27</v>
      </c>
      <c r="E67" s="21" t="s">
        <v>26</v>
      </c>
      <c r="F67" s="49"/>
      <c r="G67" s="22" t="s">
        <v>176</v>
      </c>
      <c r="H67" s="23">
        <v>57.35</v>
      </c>
      <c r="I67" s="23"/>
      <c r="J67" s="26">
        <v>25</v>
      </c>
      <c r="K67" s="26"/>
      <c r="L67" s="25" t="s">
        <v>425</v>
      </c>
      <c r="M67" s="19" t="str">
        <f t="shared" si="4"/>
        <v/>
      </c>
      <c r="N67" s="24"/>
    </row>
    <row r="68" spans="1:14" ht="15.75" x14ac:dyDescent="0.25">
      <c r="A68" s="57" t="s">
        <v>220</v>
      </c>
      <c r="B68" s="20" t="s">
        <v>221</v>
      </c>
      <c r="C68" s="21" t="s">
        <v>222</v>
      </c>
      <c r="D68" s="21" t="s">
        <v>27</v>
      </c>
      <c r="E68" s="21" t="s">
        <v>28</v>
      </c>
      <c r="F68" s="49"/>
      <c r="G68" s="22" t="s">
        <v>176</v>
      </c>
      <c r="H68" s="23">
        <v>34</v>
      </c>
      <c r="I68" s="23"/>
      <c r="J68" s="26">
        <v>13</v>
      </c>
      <c r="K68" s="26">
        <v>225</v>
      </c>
      <c r="L68" s="25" t="s">
        <v>223</v>
      </c>
      <c r="M68" s="19" t="str">
        <f t="shared" si="4"/>
        <v/>
      </c>
      <c r="N68" s="24"/>
    </row>
    <row r="69" spans="1:14" ht="15.75" x14ac:dyDescent="0.25">
      <c r="A69" s="57" t="s">
        <v>384</v>
      </c>
      <c r="B69" s="20" t="s">
        <v>385</v>
      </c>
      <c r="C69" s="21" t="s">
        <v>386</v>
      </c>
      <c r="D69" s="21" t="s">
        <v>27</v>
      </c>
      <c r="E69" s="21" t="s">
        <v>26</v>
      </c>
      <c r="F69" s="49"/>
      <c r="G69" s="22" t="s">
        <v>52</v>
      </c>
      <c r="H69" s="23">
        <v>57.35</v>
      </c>
      <c r="I69" s="23"/>
      <c r="J69" s="26">
        <v>4</v>
      </c>
      <c r="K69" s="26">
        <v>41</v>
      </c>
      <c r="L69" s="25" t="s">
        <v>387</v>
      </c>
      <c r="M69" s="19" t="str">
        <f t="shared" si="4"/>
        <v/>
      </c>
      <c r="N69" s="24"/>
    </row>
    <row r="70" spans="1:14" ht="15.75" x14ac:dyDescent="0.25">
      <c r="A70" s="57" t="s">
        <v>388</v>
      </c>
      <c r="B70" s="20" t="s">
        <v>385</v>
      </c>
      <c r="C70" s="21" t="s">
        <v>386</v>
      </c>
      <c r="D70" s="21" t="s">
        <v>27</v>
      </c>
      <c r="E70" s="21" t="s">
        <v>28</v>
      </c>
      <c r="F70" s="49"/>
      <c r="G70" s="22" t="s">
        <v>52</v>
      </c>
      <c r="H70" s="23">
        <v>34</v>
      </c>
      <c r="I70" s="23"/>
      <c r="J70" s="26"/>
      <c r="K70" s="26">
        <v>94</v>
      </c>
      <c r="L70" s="25" t="s">
        <v>426</v>
      </c>
      <c r="M70" s="19" t="str">
        <f t="shared" si="4"/>
        <v/>
      </c>
      <c r="N70" s="24"/>
    </row>
    <row r="71" spans="1:14" ht="15.75" x14ac:dyDescent="0.25">
      <c r="A71" s="57" t="s">
        <v>224</v>
      </c>
      <c r="B71" s="20" t="s">
        <v>225</v>
      </c>
      <c r="C71" s="21" t="s">
        <v>226</v>
      </c>
      <c r="D71" s="21" t="s">
        <v>27</v>
      </c>
      <c r="E71" s="21" t="s">
        <v>26</v>
      </c>
      <c r="F71" s="49"/>
      <c r="G71" s="22" t="s">
        <v>45</v>
      </c>
      <c r="H71" s="23">
        <v>57.35</v>
      </c>
      <c r="I71" s="23"/>
      <c r="J71" s="26">
        <v>33</v>
      </c>
      <c r="K71" s="26">
        <v>100</v>
      </c>
      <c r="L71" s="25" t="s">
        <v>227</v>
      </c>
      <c r="M71" s="19" t="str">
        <f t="shared" si="4"/>
        <v/>
      </c>
      <c r="N71" s="24"/>
    </row>
    <row r="72" spans="1:14" ht="15.75" x14ac:dyDescent="0.25">
      <c r="A72" s="57" t="s">
        <v>401</v>
      </c>
      <c r="B72" s="20" t="s">
        <v>402</v>
      </c>
      <c r="C72" s="21" t="s">
        <v>403</v>
      </c>
      <c r="D72" s="21" t="s">
        <v>218</v>
      </c>
      <c r="E72" s="21" t="s">
        <v>26</v>
      </c>
      <c r="F72" s="49" t="s">
        <v>16</v>
      </c>
      <c r="G72" s="22" t="s">
        <v>52</v>
      </c>
      <c r="H72" s="23">
        <v>57.35</v>
      </c>
      <c r="I72" s="23"/>
      <c r="J72" s="26">
        <v>27</v>
      </c>
      <c r="K72" s="26"/>
      <c r="L72" s="25" t="s">
        <v>427</v>
      </c>
      <c r="M72" s="19" t="str">
        <f t="shared" si="4"/>
        <v/>
      </c>
      <c r="N72" s="24"/>
    </row>
    <row r="73" spans="1:14" ht="15.75" x14ac:dyDescent="0.25">
      <c r="A73" s="57" t="s">
        <v>404</v>
      </c>
      <c r="B73" s="20" t="s">
        <v>405</v>
      </c>
      <c r="C73" s="21" t="s">
        <v>406</v>
      </c>
      <c r="D73" s="21" t="s">
        <v>27</v>
      </c>
      <c r="E73" s="21" t="s">
        <v>26</v>
      </c>
      <c r="F73" s="49"/>
      <c r="G73" s="22" t="s">
        <v>421</v>
      </c>
      <c r="H73" s="23">
        <v>57.35</v>
      </c>
      <c r="I73" s="23"/>
      <c r="J73" s="26">
        <v>4</v>
      </c>
      <c r="K73" s="26">
        <v>54</v>
      </c>
      <c r="L73" s="25" t="s">
        <v>428</v>
      </c>
      <c r="M73" s="19" t="str">
        <f t="shared" si="4"/>
        <v/>
      </c>
      <c r="N73" s="24"/>
    </row>
    <row r="74" spans="1:14" ht="15.75" x14ac:dyDescent="0.25">
      <c r="A74" s="57" t="s">
        <v>407</v>
      </c>
      <c r="B74" s="20" t="s">
        <v>405</v>
      </c>
      <c r="C74" s="21" t="s">
        <v>406</v>
      </c>
      <c r="D74" s="21" t="s">
        <v>27</v>
      </c>
      <c r="E74" s="21" t="s">
        <v>28</v>
      </c>
      <c r="F74" s="49"/>
      <c r="G74" s="22" t="s">
        <v>421</v>
      </c>
      <c r="H74" s="23">
        <v>34</v>
      </c>
      <c r="I74" s="23"/>
      <c r="J74" s="26"/>
      <c r="K74" s="26">
        <v>32</v>
      </c>
      <c r="L74" s="25" t="s">
        <v>429</v>
      </c>
      <c r="M74" s="19" t="str">
        <f t="shared" si="4"/>
        <v/>
      </c>
      <c r="N74" s="24"/>
    </row>
    <row r="75" spans="1:14" ht="15.75" x14ac:dyDescent="0.25">
      <c r="A75" s="57" t="s">
        <v>408</v>
      </c>
      <c r="B75" s="20" t="s">
        <v>228</v>
      </c>
      <c r="C75" s="21" t="s">
        <v>229</v>
      </c>
      <c r="D75" s="21" t="s">
        <v>27</v>
      </c>
      <c r="E75" s="21" t="s">
        <v>26</v>
      </c>
      <c r="F75" s="49"/>
      <c r="G75" s="22" t="s">
        <v>52</v>
      </c>
      <c r="H75" s="23">
        <v>57.35</v>
      </c>
      <c r="I75" s="23"/>
      <c r="J75" s="26">
        <v>25</v>
      </c>
      <c r="K75" s="26">
        <v>250</v>
      </c>
      <c r="L75" s="25" t="s">
        <v>430</v>
      </c>
      <c r="M75" s="19" t="str">
        <f t="shared" si="4"/>
        <v/>
      </c>
      <c r="N75" s="24"/>
    </row>
    <row r="76" spans="1:14" ht="15.75" x14ac:dyDescent="0.25">
      <c r="A76" s="57" t="s">
        <v>230</v>
      </c>
      <c r="B76" s="20" t="s">
        <v>228</v>
      </c>
      <c r="C76" s="21" t="s">
        <v>229</v>
      </c>
      <c r="D76" s="21" t="s">
        <v>27</v>
      </c>
      <c r="E76" s="21" t="s">
        <v>28</v>
      </c>
      <c r="F76" s="49"/>
      <c r="G76" s="22" t="s">
        <v>52</v>
      </c>
      <c r="H76" s="23">
        <v>34</v>
      </c>
      <c r="I76" s="23"/>
      <c r="J76" s="26"/>
      <c r="K76" s="26">
        <v>118</v>
      </c>
      <c r="L76" s="25" t="s">
        <v>231</v>
      </c>
      <c r="M76" s="19" t="str">
        <f t="shared" si="4"/>
        <v/>
      </c>
      <c r="N76" s="24"/>
    </row>
    <row r="77" spans="1:14" ht="15.75" x14ac:dyDescent="0.25">
      <c r="A77" s="57" t="s">
        <v>409</v>
      </c>
      <c r="B77" s="20" t="s">
        <v>410</v>
      </c>
      <c r="C77" s="21" t="s">
        <v>411</v>
      </c>
      <c r="D77" s="21" t="s">
        <v>27</v>
      </c>
      <c r="E77" s="21" t="s">
        <v>26</v>
      </c>
      <c r="F77" s="49"/>
      <c r="G77" s="22" t="s">
        <v>52</v>
      </c>
      <c r="H77" s="23">
        <v>57.35</v>
      </c>
      <c r="I77" s="23">
        <v>1</v>
      </c>
      <c r="J77" s="26">
        <v>2</v>
      </c>
      <c r="K77" s="26"/>
      <c r="L77" s="25" t="s">
        <v>431</v>
      </c>
      <c r="M77" s="19" t="str">
        <f t="shared" si="4"/>
        <v/>
      </c>
      <c r="N77" s="24"/>
    </row>
    <row r="78" spans="1:14" ht="15.75" x14ac:dyDescent="0.25">
      <c r="A78" s="57" t="s">
        <v>232</v>
      </c>
      <c r="B78" s="20" t="s">
        <v>233</v>
      </c>
      <c r="C78" s="21" t="s">
        <v>30</v>
      </c>
      <c r="D78" s="21" t="s">
        <v>27</v>
      </c>
      <c r="E78" s="21" t="s">
        <v>26</v>
      </c>
      <c r="F78" s="49"/>
      <c r="G78" s="22" t="s">
        <v>52</v>
      </c>
      <c r="H78" s="23">
        <v>57.35</v>
      </c>
      <c r="I78" s="23"/>
      <c r="J78" s="26"/>
      <c r="K78" s="26">
        <v>98</v>
      </c>
      <c r="L78" s="25" t="s">
        <v>234</v>
      </c>
      <c r="M78" s="19" t="str">
        <f t="shared" si="4"/>
        <v/>
      </c>
      <c r="N78" s="24"/>
    </row>
    <row r="79" spans="1:14" ht="15.75" x14ac:dyDescent="0.25">
      <c r="A79" s="57" t="s">
        <v>235</v>
      </c>
      <c r="B79" s="20" t="s">
        <v>233</v>
      </c>
      <c r="C79" s="21" t="s">
        <v>30</v>
      </c>
      <c r="D79" s="21" t="s">
        <v>27</v>
      </c>
      <c r="E79" s="21" t="s">
        <v>28</v>
      </c>
      <c r="F79" s="49"/>
      <c r="G79" s="22" t="s">
        <v>52</v>
      </c>
      <c r="H79" s="23">
        <v>34</v>
      </c>
      <c r="I79" s="23"/>
      <c r="J79" s="26"/>
      <c r="K79" s="26">
        <v>55</v>
      </c>
      <c r="L79" s="25" t="s">
        <v>236</v>
      </c>
      <c r="M79" s="19" t="str">
        <f t="shared" si="4"/>
        <v/>
      </c>
      <c r="N79" s="24"/>
    </row>
    <row r="80" spans="1:14" ht="15.75" x14ac:dyDescent="0.25">
      <c r="A80" s="57" t="s">
        <v>237</v>
      </c>
      <c r="B80" s="20" t="s">
        <v>238</v>
      </c>
      <c r="C80" s="21" t="s">
        <v>239</v>
      </c>
      <c r="D80" s="21" t="s">
        <v>218</v>
      </c>
      <c r="E80" s="21" t="s">
        <v>26</v>
      </c>
      <c r="F80" s="49" t="s">
        <v>16</v>
      </c>
      <c r="G80" s="22" t="s">
        <v>52</v>
      </c>
      <c r="H80" s="23">
        <v>57.35</v>
      </c>
      <c r="I80" s="23"/>
      <c r="J80" s="26"/>
      <c r="K80" s="26">
        <v>475</v>
      </c>
      <c r="L80" s="25" t="s">
        <v>240</v>
      </c>
      <c r="M80" s="19" t="str">
        <f t="shared" si="4"/>
        <v/>
      </c>
      <c r="N80" s="24"/>
    </row>
    <row r="81" spans="1:14" ht="15.75" x14ac:dyDescent="0.25">
      <c r="A81" s="57" t="s">
        <v>391</v>
      </c>
      <c r="B81" s="20" t="s">
        <v>389</v>
      </c>
      <c r="C81" s="21" t="s">
        <v>390</v>
      </c>
      <c r="D81" s="21" t="s">
        <v>27</v>
      </c>
      <c r="E81" s="21" t="s">
        <v>26</v>
      </c>
      <c r="F81" s="49"/>
      <c r="G81" s="22" t="s">
        <v>52</v>
      </c>
      <c r="H81" s="23">
        <v>57.35</v>
      </c>
      <c r="I81" s="23"/>
      <c r="J81" s="26">
        <v>2</v>
      </c>
      <c r="K81" s="26">
        <v>153</v>
      </c>
      <c r="L81" s="25" t="s">
        <v>432</v>
      </c>
      <c r="M81" s="19" t="str">
        <f t="shared" si="4"/>
        <v/>
      </c>
      <c r="N81" s="24"/>
    </row>
    <row r="82" spans="1:14" ht="15.75" x14ac:dyDescent="0.25">
      <c r="A82" s="57" t="s">
        <v>412</v>
      </c>
      <c r="B82" s="20" t="s">
        <v>389</v>
      </c>
      <c r="C82" s="21" t="s">
        <v>390</v>
      </c>
      <c r="D82" s="21" t="s">
        <v>27</v>
      </c>
      <c r="E82" s="21" t="s">
        <v>28</v>
      </c>
      <c r="F82" s="49"/>
      <c r="G82" s="22" t="s">
        <v>52</v>
      </c>
      <c r="H82" s="23">
        <v>34</v>
      </c>
      <c r="I82" s="23"/>
      <c r="J82" s="26"/>
      <c r="K82" s="26">
        <v>86</v>
      </c>
      <c r="L82" s="25" t="s">
        <v>433</v>
      </c>
      <c r="M82" s="19" t="str">
        <f t="shared" si="4"/>
        <v/>
      </c>
      <c r="N82" s="24"/>
    </row>
    <row r="83" spans="1:14" ht="15.75" x14ac:dyDescent="0.25">
      <c r="A83" s="57" t="s">
        <v>413</v>
      </c>
      <c r="B83" s="20" t="s">
        <v>241</v>
      </c>
      <c r="C83" s="21" t="s">
        <v>242</v>
      </c>
      <c r="D83" s="21" t="s">
        <v>27</v>
      </c>
      <c r="E83" s="21" t="s">
        <v>26</v>
      </c>
      <c r="F83" s="49"/>
      <c r="G83" s="22" t="s">
        <v>176</v>
      </c>
      <c r="H83" s="23">
        <v>57.35</v>
      </c>
      <c r="I83" s="23"/>
      <c r="J83" s="26"/>
      <c r="K83" s="26">
        <v>80</v>
      </c>
      <c r="L83" s="25" t="s">
        <v>434</v>
      </c>
      <c r="M83" s="19" t="str">
        <f t="shared" si="4"/>
        <v/>
      </c>
      <c r="N83" s="24"/>
    </row>
    <row r="84" spans="1:14" ht="15.75" x14ac:dyDescent="0.25">
      <c r="A84" s="57" t="s">
        <v>243</v>
      </c>
      <c r="B84" s="20" t="s">
        <v>241</v>
      </c>
      <c r="C84" s="21" t="s">
        <v>242</v>
      </c>
      <c r="D84" s="21" t="s">
        <v>27</v>
      </c>
      <c r="E84" s="21" t="s">
        <v>28</v>
      </c>
      <c r="F84" s="49"/>
      <c r="G84" s="22" t="s">
        <v>176</v>
      </c>
      <c r="H84" s="23">
        <v>34</v>
      </c>
      <c r="I84" s="23"/>
      <c r="J84" s="26"/>
      <c r="K84" s="26">
        <v>146</v>
      </c>
      <c r="L84" s="25" t="s">
        <v>244</v>
      </c>
      <c r="M84" s="19" t="str">
        <f t="shared" si="4"/>
        <v/>
      </c>
      <c r="N84" s="24"/>
    </row>
    <row r="85" spans="1:14" ht="15.75" x14ac:dyDescent="0.25">
      <c r="A85" s="57" t="s">
        <v>414</v>
      </c>
      <c r="B85" s="20" t="s">
        <v>245</v>
      </c>
      <c r="C85" s="21" t="s">
        <v>246</v>
      </c>
      <c r="D85" s="21" t="s">
        <v>27</v>
      </c>
      <c r="E85" s="21" t="s">
        <v>26</v>
      </c>
      <c r="F85" s="49"/>
      <c r="G85" s="22" t="s">
        <v>52</v>
      </c>
      <c r="H85" s="23">
        <v>57.35</v>
      </c>
      <c r="I85" s="23"/>
      <c r="J85" s="26"/>
      <c r="K85" s="26">
        <v>114</v>
      </c>
      <c r="L85" s="25" t="s">
        <v>435</v>
      </c>
      <c r="M85" s="19" t="str">
        <f t="shared" si="4"/>
        <v/>
      </c>
      <c r="N85" s="24"/>
    </row>
    <row r="86" spans="1:14" ht="15.75" x14ac:dyDescent="0.25">
      <c r="A86" s="57" t="s">
        <v>247</v>
      </c>
      <c r="B86" s="20" t="s">
        <v>245</v>
      </c>
      <c r="C86" s="21" t="s">
        <v>246</v>
      </c>
      <c r="D86" s="21" t="s">
        <v>27</v>
      </c>
      <c r="E86" s="21" t="s">
        <v>28</v>
      </c>
      <c r="F86" s="49"/>
      <c r="G86" s="22" t="s">
        <v>52</v>
      </c>
      <c r="H86" s="23">
        <v>34</v>
      </c>
      <c r="I86" s="23"/>
      <c r="J86" s="26"/>
      <c r="K86" s="26">
        <v>29</v>
      </c>
      <c r="L86" s="25" t="s">
        <v>248</v>
      </c>
      <c r="M86" s="19" t="str">
        <f t="shared" si="4"/>
        <v/>
      </c>
      <c r="N86" s="24"/>
    </row>
    <row r="87" spans="1:14" ht="15.75" x14ac:dyDescent="0.25">
      <c r="A87" s="57" t="s">
        <v>249</v>
      </c>
      <c r="B87" s="20" t="s">
        <v>250</v>
      </c>
      <c r="C87" s="21" t="s">
        <v>251</v>
      </c>
      <c r="D87" s="21" t="s">
        <v>27</v>
      </c>
      <c r="E87" s="21" t="s">
        <v>26</v>
      </c>
      <c r="F87" s="49"/>
      <c r="G87" s="22" t="s">
        <v>52</v>
      </c>
      <c r="H87" s="23">
        <v>57.35</v>
      </c>
      <c r="I87" s="23"/>
      <c r="J87" s="26">
        <v>4</v>
      </c>
      <c r="K87" s="26">
        <v>322</v>
      </c>
      <c r="L87" s="25" t="s">
        <v>252</v>
      </c>
      <c r="M87" s="19" t="str">
        <f t="shared" si="4"/>
        <v/>
      </c>
      <c r="N87" s="24"/>
    </row>
    <row r="88" spans="1:14" ht="15.75" x14ac:dyDescent="0.25">
      <c r="A88" s="57" t="s">
        <v>415</v>
      </c>
      <c r="B88" s="20" t="s">
        <v>253</v>
      </c>
      <c r="C88" s="21" t="s">
        <v>254</v>
      </c>
      <c r="D88" s="21" t="s">
        <v>27</v>
      </c>
      <c r="E88" s="21" t="s">
        <v>29</v>
      </c>
      <c r="F88" s="49"/>
      <c r="G88" s="22" t="s">
        <v>27</v>
      </c>
      <c r="H88" s="23">
        <v>103</v>
      </c>
      <c r="I88" s="23"/>
      <c r="J88" s="26"/>
      <c r="K88" s="26">
        <v>15</v>
      </c>
      <c r="L88" s="25" t="s">
        <v>436</v>
      </c>
      <c r="M88" s="19" t="str">
        <f t="shared" si="4"/>
        <v/>
      </c>
      <c r="N88" s="24"/>
    </row>
    <row r="89" spans="1:14" ht="15.75" x14ac:dyDescent="0.25">
      <c r="A89" s="57" t="s">
        <v>255</v>
      </c>
      <c r="B89" s="20" t="s">
        <v>253</v>
      </c>
      <c r="C89" s="21" t="s">
        <v>254</v>
      </c>
      <c r="D89" s="21" t="s">
        <v>27</v>
      </c>
      <c r="E89" s="21" t="s">
        <v>25</v>
      </c>
      <c r="F89" s="49"/>
      <c r="G89" s="22" t="s">
        <v>27</v>
      </c>
      <c r="H89" s="23">
        <v>95.95</v>
      </c>
      <c r="I89" s="23"/>
      <c r="J89" s="26"/>
      <c r="K89" s="26">
        <v>271</v>
      </c>
      <c r="L89" s="25" t="s">
        <v>256</v>
      </c>
      <c r="M89" s="19" t="str">
        <f t="shared" si="4"/>
        <v/>
      </c>
      <c r="N89" s="24"/>
    </row>
    <row r="90" spans="1:14" ht="15.75" x14ac:dyDescent="0.25">
      <c r="A90" s="57" t="s">
        <v>257</v>
      </c>
      <c r="B90" s="20" t="s">
        <v>253</v>
      </c>
      <c r="C90" s="21" t="s">
        <v>254</v>
      </c>
      <c r="D90" s="21" t="s">
        <v>27</v>
      </c>
      <c r="E90" s="21" t="s">
        <v>26</v>
      </c>
      <c r="F90" s="49"/>
      <c r="G90" s="22" t="s">
        <v>27</v>
      </c>
      <c r="H90" s="23">
        <v>82.05</v>
      </c>
      <c r="I90" s="23"/>
      <c r="J90" s="26"/>
      <c r="K90" s="26">
        <v>69</v>
      </c>
      <c r="L90" s="25" t="s">
        <v>258</v>
      </c>
      <c r="M90" s="19" t="str">
        <f t="shared" si="4"/>
        <v/>
      </c>
      <c r="N90" s="24"/>
    </row>
    <row r="91" spans="1:14" ht="15.75" x14ac:dyDescent="0.25">
      <c r="A91" s="57" t="s">
        <v>259</v>
      </c>
      <c r="B91" s="20" t="s">
        <v>260</v>
      </c>
      <c r="C91" s="21" t="s">
        <v>261</v>
      </c>
      <c r="D91" s="21" t="s">
        <v>27</v>
      </c>
      <c r="E91" s="21" t="s">
        <v>26</v>
      </c>
      <c r="F91" s="49"/>
      <c r="G91" s="22" t="s">
        <v>52</v>
      </c>
      <c r="H91" s="23">
        <v>57.35</v>
      </c>
      <c r="I91" s="23"/>
      <c r="J91" s="26">
        <v>153</v>
      </c>
      <c r="K91" s="26">
        <v>75</v>
      </c>
      <c r="L91" s="25" t="s">
        <v>262</v>
      </c>
      <c r="M91" s="19" t="str">
        <f t="shared" si="4"/>
        <v/>
      </c>
      <c r="N91" s="24"/>
    </row>
    <row r="92" spans="1:14" ht="15.75" x14ac:dyDescent="0.25">
      <c r="A92" s="57" t="s">
        <v>263</v>
      </c>
      <c r="B92" s="20" t="s">
        <v>260</v>
      </c>
      <c r="C92" s="21" t="s">
        <v>261</v>
      </c>
      <c r="D92" s="21" t="s">
        <v>27</v>
      </c>
      <c r="E92" s="21" t="s">
        <v>28</v>
      </c>
      <c r="F92" s="49"/>
      <c r="G92" s="22" t="s">
        <v>52</v>
      </c>
      <c r="H92" s="23">
        <v>34</v>
      </c>
      <c r="I92" s="23"/>
      <c r="J92" s="26"/>
      <c r="K92" s="26">
        <v>179</v>
      </c>
      <c r="L92" s="25" t="s">
        <v>264</v>
      </c>
      <c r="M92" s="19" t="str">
        <f t="shared" si="4"/>
        <v/>
      </c>
      <c r="N92" s="24"/>
    </row>
    <row r="93" spans="1:14" ht="15.75" x14ac:dyDescent="0.25">
      <c r="A93" s="57" t="s">
        <v>265</v>
      </c>
      <c r="B93" s="20" t="s">
        <v>266</v>
      </c>
      <c r="C93" s="21" t="s">
        <v>267</v>
      </c>
      <c r="D93" s="21" t="s">
        <v>27</v>
      </c>
      <c r="E93" s="21" t="s">
        <v>26</v>
      </c>
      <c r="F93" s="49"/>
      <c r="G93" s="22" t="s">
        <v>52</v>
      </c>
      <c r="H93" s="23">
        <v>57.35</v>
      </c>
      <c r="I93" s="23"/>
      <c r="J93" s="26">
        <v>138</v>
      </c>
      <c r="K93" s="26"/>
      <c r="L93" s="25" t="s">
        <v>268</v>
      </c>
      <c r="M93" s="19" t="str">
        <f t="shared" si="4"/>
        <v/>
      </c>
      <c r="N93" s="24"/>
    </row>
    <row r="94" spans="1:14" ht="15.75" x14ac:dyDescent="0.25">
      <c r="A94" s="57" t="s">
        <v>269</v>
      </c>
      <c r="B94" s="20" t="s">
        <v>270</v>
      </c>
      <c r="C94" s="21" t="s">
        <v>271</v>
      </c>
      <c r="D94" s="21" t="s">
        <v>27</v>
      </c>
      <c r="E94" s="21" t="s">
        <v>26</v>
      </c>
      <c r="F94" s="49"/>
      <c r="G94" s="22" t="s">
        <v>52</v>
      </c>
      <c r="H94" s="23">
        <v>57.35</v>
      </c>
      <c r="I94" s="23"/>
      <c r="J94" s="26"/>
      <c r="K94" s="26">
        <v>42</v>
      </c>
      <c r="L94" s="25" t="s">
        <v>272</v>
      </c>
      <c r="M94" s="19" t="str">
        <f t="shared" si="4"/>
        <v/>
      </c>
      <c r="N94" s="24"/>
    </row>
    <row r="95" spans="1:14" ht="15.75" x14ac:dyDescent="0.25">
      <c r="A95" s="57" t="s">
        <v>273</v>
      </c>
      <c r="B95" s="20" t="s">
        <v>270</v>
      </c>
      <c r="C95" s="21" t="s">
        <v>271</v>
      </c>
      <c r="D95" s="21" t="s">
        <v>27</v>
      </c>
      <c r="E95" s="21" t="s">
        <v>28</v>
      </c>
      <c r="F95" s="49"/>
      <c r="G95" s="22" t="s">
        <v>52</v>
      </c>
      <c r="H95" s="23">
        <v>34</v>
      </c>
      <c r="I95" s="23"/>
      <c r="J95" s="26"/>
      <c r="K95" s="26">
        <v>461</v>
      </c>
      <c r="L95" s="25" t="s">
        <v>274</v>
      </c>
      <c r="M95" s="19" t="str">
        <f t="shared" si="4"/>
        <v/>
      </c>
      <c r="N95" s="24"/>
    </row>
    <row r="96" spans="1:14" ht="15.75" x14ac:dyDescent="0.25">
      <c r="A96" s="57" t="s">
        <v>275</v>
      </c>
      <c r="B96" s="20" t="s">
        <v>276</v>
      </c>
      <c r="C96" s="21" t="s">
        <v>277</v>
      </c>
      <c r="D96" s="21" t="s">
        <v>27</v>
      </c>
      <c r="E96" s="21" t="s">
        <v>26</v>
      </c>
      <c r="F96" s="49"/>
      <c r="G96" s="22" t="s">
        <v>52</v>
      </c>
      <c r="H96" s="23">
        <v>57.35</v>
      </c>
      <c r="I96" s="23"/>
      <c r="J96" s="26">
        <v>7</v>
      </c>
      <c r="K96" s="26">
        <v>124</v>
      </c>
      <c r="L96" s="25" t="s">
        <v>278</v>
      </c>
      <c r="M96" s="19" t="str">
        <f t="shared" si="4"/>
        <v/>
      </c>
      <c r="N96" s="24"/>
    </row>
    <row r="97" spans="1:14" ht="15.75" x14ac:dyDescent="0.25">
      <c r="A97" s="57" t="s">
        <v>279</v>
      </c>
      <c r="B97" s="20" t="s">
        <v>276</v>
      </c>
      <c r="C97" s="21" t="s">
        <v>277</v>
      </c>
      <c r="D97" s="21" t="s">
        <v>27</v>
      </c>
      <c r="E97" s="21" t="s">
        <v>28</v>
      </c>
      <c r="F97" s="49"/>
      <c r="G97" s="22" t="s">
        <v>52</v>
      </c>
      <c r="H97" s="23">
        <v>34</v>
      </c>
      <c r="I97" s="23"/>
      <c r="J97" s="26"/>
      <c r="K97" s="26">
        <v>134</v>
      </c>
      <c r="L97" s="25" t="s">
        <v>280</v>
      </c>
      <c r="M97" s="19" t="str">
        <f t="shared" si="4"/>
        <v/>
      </c>
      <c r="N97" s="24"/>
    </row>
    <row r="98" spans="1:14" ht="15.75" x14ac:dyDescent="0.25">
      <c r="A98" s="57" t="s">
        <v>281</v>
      </c>
      <c r="B98" s="20" t="s">
        <v>282</v>
      </c>
      <c r="C98" s="21" t="s">
        <v>283</v>
      </c>
      <c r="D98" s="21" t="s">
        <v>27</v>
      </c>
      <c r="E98" s="21" t="s">
        <v>26</v>
      </c>
      <c r="F98" s="49" t="s">
        <v>16</v>
      </c>
      <c r="G98" s="22" t="s">
        <v>38</v>
      </c>
      <c r="H98" s="23">
        <v>57.35</v>
      </c>
      <c r="I98" s="23"/>
      <c r="J98" s="26">
        <v>151</v>
      </c>
      <c r="K98" s="26">
        <v>349</v>
      </c>
      <c r="L98" s="25" t="s">
        <v>284</v>
      </c>
      <c r="M98" s="19" t="str">
        <f t="shared" si="4"/>
        <v/>
      </c>
      <c r="N98" s="24"/>
    </row>
    <row r="99" spans="1:14" ht="15.75" x14ac:dyDescent="0.25">
      <c r="A99" s="57" t="s">
        <v>285</v>
      </c>
      <c r="B99" s="20" t="s">
        <v>282</v>
      </c>
      <c r="C99" s="21" t="s">
        <v>283</v>
      </c>
      <c r="D99" s="21" t="s">
        <v>27</v>
      </c>
      <c r="E99" s="21" t="s">
        <v>28</v>
      </c>
      <c r="F99" s="49"/>
      <c r="G99" s="22" t="s">
        <v>38</v>
      </c>
      <c r="H99" s="23">
        <v>34</v>
      </c>
      <c r="I99" s="23"/>
      <c r="J99" s="26">
        <v>16</v>
      </c>
      <c r="K99" s="26">
        <v>65</v>
      </c>
      <c r="L99" s="25" t="s">
        <v>286</v>
      </c>
      <c r="M99" s="19" t="str">
        <f t="shared" si="4"/>
        <v/>
      </c>
      <c r="N99" s="24"/>
    </row>
    <row r="100" spans="1:14" ht="15.75" x14ac:dyDescent="0.25">
      <c r="A100" s="57" t="s">
        <v>287</v>
      </c>
      <c r="B100" s="20" t="s">
        <v>288</v>
      </c>
      <c r="C100" s="21" t="s">
        <v>289</v>
      </c>
      <c r="D100" s="21" t="s">
        <v>27</v>
      </c>
      <c r="E100" s="21" t="s">
        <v>26</v>
      </c>
      <c r="F100" s="49"/>
      <c r="G100" s="22" t="s">
        <v>52</v>
      </c>
      <c r="H100" s="23">
        <v>57.35</v>
      </c>
      <c r="I100" s="23"/>
      <c r="J100" s="26"/>
      <c r="K100" s="26">
        <v>97</v>
      </c>
      <c r="L100" s="25" t="s">
        <v>290</v>
      </c>
      <c r="M100" s="19" t="str">
        <f t="shared" si="4"/>
        <v/>
      </c>
      <c r="N100" s="24"/>
    </row>
    <row r="101" spans="1:14" ht="15.75" x14ac:dyDescent="0.25">
      <c r="A101" s="57" t="s">
        <v>291</v>
      </c>
      <c r="B101" s="20" t="s">
        <v>288</v>
      </c>
      <c r="C101" s="21" t="s">
        <v>289</v>
      </c>
      <c r="D101" s="21" t="s">
        <v>27</v>
      </c>
      <c r="E101" s="21" t="s">
        <v>28</v>
      </c>
      <c r="F101" s="49"/>
      <c r="G101" s="22" t="s">
        <v>52</v>
      </c>
      <c r="H101" s="23">
        <v>34</v>
      </c>
      <c r="I101" s="23"/>
      <c r="J101" s="26"/>
      <c r="K101" s="26">
        <v>304</v>
      </c>
      <c r="L101" s="25" t="s">
        <v>292</v>
      </c>
      <c r="M101" s="19" t="str">
        <f t="shared" si="4"/>
        <v/>
      </c>
      <c r="N101" s="24"/>
    </row>
    <row r="102" spans="1:14" ht="15.75" x14ac:dyDescent="0.25">
      <c r="A102" s="57" t="s">
        <v>293</v>
      </c>
      <c r="B102" s="20" t="s">
        <v>294</v>
      </c>
      <c r="C102" s="21" t="s">
        <v>295</v>
      </c>
      <c r="D102" s="21" t="s">
        <v>27</v>
      </c>
      <c r="E102" s="21" t="s">
        <v>26</v>
      </c>
      <c r="F102" s="49"/>
      <c r="G102" s="22" t="s">
        <v>176</v>
      </c>
      <c r="H102" s="23">
        <v>57.35</v>
      </c>
      <c r="I102" s="23"/>
      <c r="J102" s="26">
        <v>199</v>
      </c>
      <c r="K102" s="26">
        <v>220</v>
      </c>
      <c r="L102" s="25" t="s">
        <v>296</v>
      </c>
      <c r="M102" s="19" t="str">
        <f t="shared" si="4"/>
        <v/>
      </c>
      <c r="N102" s="24"/>
    </row>
    <row r="103" spans="1:14" ht="15.75" x14ac:dyDescent="0.25">
      <c r="A103" s="57" t="s">
        <v>297</v>
      </c>
      <c r="B103" s="20" t="s">
        <v>294</v>
      </c>
      <c r="C103" s="21" t="s">
        <v>295</v>
      </c>
      <c r="D103" s="21" t="s">
        <v>27</v>
      </c>
      <c r="E103" s="21" t="s">
        <v>28</v>
      </c>
      <c r="F103" s="49"/>
      <c r="G103" s="22" t="s">
        <v>176</v>
      </c>
      <c r="H103" s="23">
        <v>34</v>
      </c>
      <c r="I103" s="23"/>
      <c r="J103" s="26"/>
      <c r="K103" s="26">
        <v>145</v>
      </c>
      <c r="L103" s="25" t="s">
        <v>298</v>
      </c>
      <c r="M103" s="19" t="str">
        <f t="shared" si="4"/>
        <v/>
      </c>
      <c r="N103" s="24"/>
    </row>
    <row r="104" spans="1:14" ht="15.75" x14ac:dyDescent="0.25">
      <c r="A104" s="57" t="s">
        <v>299</v>
      </c>
      <c r="B104" s="20" t="s">
        <v>300</v>
      </c>
      <c r="C104" s="21" t="s">
        <v>301</v>
      </c>
      <c r="D104" s="21" t="s">
        <v>27</v>
      </c>
      <c r="E104" s="21" t="s">
        <v>26</v>
      </c>
      <c r="F104" s="49"/>
      <c r="G104" s="22" t="s">
        <v>176</v>
      </c>
      <c r="H104" s="23">
        <v>57.35</v>
      </c>
      <c r="I104" s="23"/>
      <c r="J104" s="26">
        <v>63</v>
      </c>
      <c r="K104" s="26">
        <v>31</v>
      </c>
      <c r="L104" s="25" t="s">
        <v>302</v>
      </c>
      <c r="M104" s="19" t="str">
        <f t="shared" si="4"/>
        <v/>
      </c>
      <c r="N104" s="24"/>
    </row>
    <row r="105" spans="1:14" ht="15.75" x14ac:dyDescent="0.25">
      <c r="A105" s="57" t="s">
        <v>303</v>
      </c>
      <c r="B105" s="20" t="s">
        <v>300</v>
      </c>
      <c r="C105" s="21" t="s">
        <v>301</v>
      </c>
      <c r="D105" s="21" t="s">
        <v>27</v>
      </c>
      <c r="E105" s="21" t="s">
        <v>28</v>
      </c>
      <c r="F105" s="49"/>
      <c r="G105" s="22" t="s">
        <v>176</v>
      </c>
      <c r="H105" s="23">
        <v>34</v>
      </c>
      <c r="I105" s="23"/>
      <c r="J105" s="26"/>
      <c r="K105" s="26">
        <v>386</v>
      </c>
      <c r="L105" s="25" t="s">
        <v>304</v>
      </c>
      <c r="M105" s="19" t="str">
        <f t="shared" si="4"/>
        <v/>
      </c>
      <c r="N105" s="24"/>
    </row>
    <row r="106" spans="1:14" ht="15.75" x14ac:dyDescent="0.25">
      <c r="A106" s="57" t="s">
        <v>305</v>
      </c>
      <c r="B106" s="20" t="s">
        <v>306</v>
      </c>
      <c r="C106" s="21" t="s">
        <v>307</v>
      </c>
      <c r="D106" s="21" t="s">
        <v>27</v>
      </c>
      <c r="E106" s="21" t="s">
        <v>26</v>
      </c>
      <c r="F106" s="49"/>
      <c r="G106" s="22" t="s">
        <v>176</v>
      </c>
      <c r="H106" s="23">
        <v>57.35</v>
      </c>
      <c r="I106" s="23"/>
      <c r="J106" s="26"/>
      <c r="K106" s="26">
        <v>500</v>
      </c>
      <c r="L106" s="25" t="s">
        <v>308</v>
      </c>
      <c r="M106" s="19" t="str">
        <f t="shared" si="4"/>
        <v/>
      </c>
      <c r="N106" s="24"/>
    </row>
    <row r="107" spans="1:14" ht="15.75" x14ac:dyDescent="0.25">
      <c r="A107" s="57" t="s">
        <v>309</v>
      </c>
      <c r="B107" s="20" t="s">
        <v>306</v>
      </c>
      <c r="C107" s="21" t="s">
        <v>307</v>
      </c>
      <c r="D107" s="21" t="s">
        <v>27</v>
      </c>
      <c r="E107" s="21" t="s">
        <v>28</v>
      </c>
      <c r="F107" s="49"/>
      <c r="G107" s="22" t="s">
        <v>176</v>
      </c>
      <c r="H107" s="23">
        <v>34</v>
      </c>
      <c r="I107" s="23"/>
      <c r="J107" s="26"/>
      <c r="K107" s="26">
        <v>285</v>
      </c>
      <c r="L107" s="25" t="s">
        <v>310</v>
      </c>
      <c r="M107" s="19" t="str">
        <f t="shared" si="4"/>
        <v/>
      </c>
      <c r="N107" s="24"/>
    </row>
    <row r="108" spans="1:14" ht="15.75" x14ac:dyDescent="0.25">
      <c r="A108" s="57" t="s">
        <v>311</v>
      </c>
      <c r="B108" s="20" t="s">
        <v>312</v>
      </c>
      <c r="C108" s="21" t="s">
        <v>313</v>
      </c>
      <c r="D108" s="21" t="s">
        <v>27</v>
      </c>
      <c r="E108" s="21" t="s">
        <v>28</v>
      </c>
      <c r="F108" s="49"/>
      <c r="G108" s="22" t="s">
        <v>52</v>
      </c>
      <c r="H108" s="23">
        <v>34</v>
      </c>
      <c r="I108" s="23"/>
      <c r="J108" s="26"/>
      <c r="K108" s="26">
        <v>500</v>
      </c>
      <c r="L108" s="25" t="s">
        <v>314</v>
      </c>
      <c r="M108" s="19" t="str">
        <f t="shared" ref="M108" si="5">IF(N108="","",H108-($M$7*H108))</f>
        <v/>
      </c>
      <c r="N108" s="24"/>
    </row>
    <row r="109" spans="1:14" ht="15.75" x14ac:dyDescent="0.25">
      <c r="A109" s="57" t="s">
        <v>315</v>
      </c>
      <c r="B109" s="20" t="s">
        <v>316</v>
      </c>
      <c r="C109" s="21" t="s">
        <v>317</v>
      </c>
      <c r="D109" s="21" t="s">
        <v>27</v>
      </c>
      <c r="E109" s="21" t="s">
        <v>28</v>
      </c>
      <c r="F109" s="49"/>
      <c r="G109" s="22" t="s">
        <v>176</v>
      </c>
      <c r="H109" s="23">
        <v>34</v>
      </c>
      <c r="I109" s="23"/>
      <c r="J109" s="26"/>
      <c r="K109" s="26">
        <v>347</v>
      </c>
      <c r="L109" s="25" t="s">
        <v>318</v>
      </c>
      <c r="M109" s="19" t="str">
        <f t="shared" ref="M109:M132" si="6">IF(N109="","",H109-($M$7*H109))</f>
        <v/>
      </c>
      <c r="N109" s="24"/>
    </row>
    <row r="110" spans="1:14" ht="15.75" x14ac:dyDescent="0.25">
      <c r="A110" s="57" t="s">
        <v>319</v>
      </c>
      <c r="B110" s="20" t="s">
        <v>320</v>
      </c>
      <c r="C110" s="21" t="s">
        <v>321</v>
      </c>
      <c r="D110" s="21" t="s">
        <v>27</v>
      </c>
      <c r="E110" s="21" t="s">
        <v>26</v>
      </c>
      <c r="F110" s="49"/>
      <c r="G110" s="22" t="s">
        <v>52</v>
      </c>
      <c r="H110" s="23">
        <v>57.35</v>
      </c>
      <c r="I110" s="23"/>
      <c r="J110" s="26">
        <v>83</v>
      </c>
      <c r="K110" s="26">
        <v>100</v>
      </c>
      <c r="L110" s="25" t="s">
        <v>322</v>
      </c>
      <c r="M110" s="19" t="str">
        <f t="shared" si="6"/>
        <v/>
      </c>
      <c r="N110" s="24"/>
    </row>
    <row r="111" spans="1:14" ht="15.75" x14ac:dyDescent="0.25">
      <c r="A111" s="57" t="s">
        <v>323</v>
      </c>
      <c r="B111" s="20" t="s">
        <v>320</v>
      </c>
      <c r="C111" s="21" t="s">
        <v>321</v>
      </c>
      <c r="D111" s="21" t="s">
        <v>27</v>
      </c>
      <c r="E111" s="21" t="s">
        <v>28</v>
      </c>
      <c r="F111" s="49"/>
      <c r="G111" s="22" t="s">
        <v>52</v>
      </c>
      <c r="H111" s="23">
        <v>34</v>
      </c>
      <c r="I111" s="23"/>
      <c r="J111" s="26">
        <v>62</v>
      </c>
      <c r="K111" s="26">
        <v>220</v>
      </c>
      <c r="L111" s="25" t="s">
        <v>324</v>
      </c>
      <c r="M111" s="19" t="str">
        <f t="shared" si="6"/>
        <v/>
      </c>
      <c r="N111" s="24"/>
    </row>
    <row r="112" spans="1:14" ht="15.75" x14ac:dyDescent="0.25">
      <c r="A112" s="57" t="s">
        <v>325</v>
      </c>
      <c r="B112" s="20" t="s">
        <v>326</v>
      </c>
      <c r="C112" s="21" t="s">
        <v>327</v>
      </c>
      <c r="D112" s="21" t="s">
        <v>27</v>
      </c>
      <c r="E112" s="21" t="s">
        <v>26</v>
      </c>
      <c r="F112" s="49"/>
      <c r="G112" s="22" t="s">
        <v>52</v>
      </c>
      <c r="H112" s="23">
        <v>57.35</v>
      </c>
      <c r="I112" s="23"/>
      <c r="J112" s="26">
        <v>6</v>
      </c>
      <c r="K112" s="26">
        <v>7</v>
      </c>
      <c r="L112" s="25" t="s">
        <v>328</v>
      </c>
      <c r="M112" s="19" t="str">
        <f t="shared" si="6"/>
        <v/>
      </c>
      <c r="N112" s="24"/>
    </row>
    <row r="113" spans="1:14" ht="15.75" x14ac:dyDescent="0.25">
      <c r="A113" s="57" t="s">
        <v>329</v>
      </c>
      <c r="B113" s="20" t="s">
        <v>326</v>
      </c>
      <c r="C113" s="21" t="s">
        <v>327</v>
      </c>
      <c r="D113" s="21" t="s">
        <v>27</v>
      </c>
      <c r="E113" s="21" t="s">
        <v>28</v>
      </c>
      <c r="F113" s="49"/>
      <c r="G113" s="22" t="s">
        <v>52</v>
      </c>
      <c r="H113" s="23">
        <v>34</v>
      </c>
      <c r="I113" s="23"/>
      <c r="J113" s="26"/>
      <c r="K113" s="26">
        <v>82</v>
      </c>
      <c r="L113" s="25" t="s">
        <v>330</v>
      </c>
      <c r="M113" s="19" t="str">
        <f t="shared" si="6"/>
        <v/>
      </c>
      <c r="N113" s="24"/>
    </row>
    <row r="114" spans="1:14" ht="15.75" x14ac:dyDescent="0.25">
      <c r="A114" s="57" t="s">
        <v>331</v>
      </c>
      <c r="B114" s="20" t="s">
        <v>332</v>
      </c>
      <c r="C114" s="21" t="s">
        <v>333</v>
      </c>
      <c r="D114" s="21" t="s">
        <v>27</v>
      </c>
      <c r="E114" s="21" t="s">
        <v>26</v>
      </c>
      <c r="F114" s="49"/>
      <c r="G114" s="22" t="s">
        <v>59</v>
      </c>
      <c r="H114" s="23">
        <v>57.35</v>
      </c>
      <c r="I114" s="23"/>
      <c r="J114" s="26"/>
      <c r="K114" s="26">
        <v>24</v>
      </c>
      <c r="L114" s="25" t="s">
        <v>334</v>
      </c>
      <c r="M114" s="19" t="str">
        <f t="shared" si="6"/>
        <v/>
      </c>
      <c r="N114" s="24"/>
    </row>
    <row r="115" spans="1:14" ht="15.75" x14ac:dyDescent="0.25">
      <c r="A115" s="57" t="s">
        <v>335</v>
      </c>
      <c r="B115" s="20" t="s">
        <v>332</v>
      </c>
      <c r="C115" s="21" t="s">
        <v>333</v>
      </c>
      <c r="D115" s="21" t="s">
        <v>27</v>
      </c>
      <c r="E115" s="21" t="s">
        <v>28</v>
      </c>
      <c r="F115" s="49"/>
      <c r="G115" s="22" t="s">
        <v>59</v>
      </c>
      <c r="H115" s="23">
        <v>34</v>
      </c>
      <c r="I115" s="23"/>
      <c r="J115" s="26"/>
      <c r="K115" s="26">
        <v>68</v>
      </c>
      <c r="L115" s="25" t="s">
        <v>336</v>
      </c>
      <c r="M115" s="19" t="str">
        <f t="shared" si="6"/>
        <v/>
      </c>
      <c r="N115" s="24"/>
    </row>
    <row r="116" spans="1:14" ht="15.75" x14ac:dyDescent="0.25">
      <c r="A116" s="57" t="s">
        <v>337</v>
      </c>
      <c r="B116" s="20" t="s">
        <v>338</v>
      </c>
      <c r="C116" s="21" t="s">
        <v>339</v>
      </c>
      <c r="D116" s="21" t="s">
        <v>27</v>
      </c>
      <c r="E116" s="21" t="s">
        <v>26</v>
      </c>
      <c r="F116" s="49"/>
      <c r="G116" s="22" t="s">
        <v>176</v>
      </c>
      <c r="H116" s="23">
        <v>57.35</v>
      </c>
      <c r="I116" s="23"/>
      <c r="J116" s="26"/>
      <c r="K116" s="26">
        <v>96</v>
      </c>
      <c r="L116" s="25" t="s">
        <v>340</v>
      </c>
      <c r="M116" s="19" t="str">
        <f t="shared" si="6"/>
        <v/>
      </c>
      <c r="N116" s="24"/>
    </row>
    <row r="117" spans="1:14" ht="15.75" x14ac:dyDescent="0.25">
      <c r="A117" s="57" t="s">
        <v>341</v>
      </c>
      <c r="B117" s="20" t="s">
        <v>338</v>
      </c>
      <c r="C117" s="21" t="s">
        <v>339</v>
      </c>
      <c r="D117" s="21" t="s">
        <v>27</v>
      </c>
      <c r="E117" s="21" t="s">
        <v>28</v>
      </c>
      <c r="F117" s="49"/>
      <c r="G117" s="22" t="s">
        <v>176</v>
      </c>
      <c r="H117" s="23">
        <v>34</v>
      </c>
      <c r="I117" s="23"/>
      <c r="J117" s="26"/>
      <c r="K117" s="26">
        <v>41</v>
      </c>
      <c r="L117" s="25" t="s">
        <v>342</v>
      </c>
      <c r="M117" s="19" t="str">
        <f t="shared" si="6"/>
        <v/>
      </c>
      <c r="N117" s="24"/>
    </row>
    <row r="118" spans="1:14" ht="15.75" x14ac:dyDescent="0.25">
      <c r="A118" s="57" t="s">
        <v>343</v>
      </c>
      <c r="B118" s="20" t="s">
        <v>344</v>
      </c>
      <c r="C118" s="21" t="s">
        <v>345</v>
      </c>
      <c r="D118" s="21" t="s">
        <v>27</v>
      </c>
      <c r="E118" s="21" t="s">
        <v>26</v>
      </c>
      <c r="F118" s="49"/>
      <c r="G118" s="22" t="s">
        <v>121</v>
      </c>
      <c r="H118" s="23">
        <v>57.35</v>
      </c>
      <c r="I118" s="23"/>
      <c r="J118" s="26">
        <v>94</v>
      </c>
      <c r="K118" s="26">
        <v>310</v>
      </c>
      <c r="L118" s="25" t="s">
        <v>346</v>
      </c>
      <c r="M118" s="19" t="str">
        <f t="shared" si="6"/>
        <v/>
      </c>
      <c r="N118" s="24"/>
    </row>
    <row r="119" spans="1:14" ht="15.75" x14ac:dyDescent="0.25">
      <c r="A119" s="57" t="s">
        <v>347</v>
      </c>
      <c r="B119" s="20" t="s">
        <v>344</v>
      </c>
      <c r="C119" s="21" t="s">
        <v>345</v>
      </c>
      <c r="D119" s="21" t="s">
        <v>27</v>
      </c>
      <c r="E119" s="21" t="s">
        <v>28</v>
      </c>
      <c r="F119" s="49"/>
      <c r="G119" s="22" t="s">
        <v>121</v>
      </c>
      <c r="H119" s="23">
        <v>34</v>
      </c>
      <c r="I119" s="23"/>
      <c r="J119" s="26"/>
      <c r="K119" s="26">
        <v>12</v>
      </c>
      <c r="L119" s="25" t="s">
        <v>348</v>
      </c>
      <c r="M119" s="19" t="str">
        <f t="shared" si="6"/>
        <v/>
      </c>
      <c r="N119" s="24"/>
    </row>
    <row r="120" spans="1:14" ht="15.75" x14ac:dyDescent="0.25">
      <c r="A120" s="57" t="s">
        <v>349</v>
      </c>
      <c r="B120" s="20" t="s">
        <v>350</v>
      </c>
      <c r="C120" s="21" t="s">
        <v>351</v>
      </c>
      <c r="D120" s="21" t="s">
        <v>27</v>
      </c>
      <c r="E120" s="21" t="s">
        <v>26</v>
      </c>
      <c r="F120" s="49"/>
      <c r="G120" s="22" t="s">
        <v>38</v>
      </c>
      <c r="H120" s="23">
        <v>57.35</v>
      </c>
      <c r="I120" s="23"/>
      <c r="J120" s="26"/>
      <c r="K120" s="26">
        <v>186</v>
      </c>
      <c r="L120" s="25" t="s">
        <v>352</v>
      </c>
      <c r="M120" s="19" t="str">
        <f t="shared" si="6"/>
        <v/>
      </c>
      <c r="N120" s="24"/>
    </row>
    <row r="121" spans="1:14" ht="15.75" x14ac:dyDescent="0.25">
      <c r="A121" s="57" t="s">
        <v>353</v>
      </c>
      <c r="B121" s="20" t="s">
        <v>350</v>
      </c>
      <c r="C121" s="21" t="s">
        <v>351</v>
      </c>
      <c r="D121" s="21" t="s">
        <v>27</v>
      </c>
      <c r="E121" s="21" t="s">
        <v>28</v>
      </c>
      <c r="F121" s="49"/>
      <c r="G121" s="22" t="s">
        <v>38</v>
      </c>
      <c r="H121" s="23">
        <v>34</v>
      </c>
      <c r="I121" s="23"/>
      <c r="J121" s="26">
        <v>8</v>
      </c>
      <c r="K121" s="26">
        <v>275</v>
      </c>
      <c r="L121" s="25" t="s">
        <v>354</v>
      </c>
      <c r="M121" s="19" t="str">
        <f t="shared" si="6"/>
        <v/>
      </c>
      <c r="N121" s="24"/>
    </row>
    <row r="122" spans="1:14" ht="15.75" x14ac:dyDescent="0.25">
      <c r="A122" s="57" t="s">
        <v>355</v>
      </c>
      <c r="B122" s="20" t="s">
        <v>356</v>
      </c>
      <c r="C122" s="21" t="s">
        <v>357</v>
      </c>
      <c r="D122" s="21" t="s">
        <v>27</v>
      </c>
      <c r="E122" s="21" t="s">
        <v>26</v>
      </c>
      <c r="F122" s="49"/>
      <c r="G122" s="22" t="s">
        <v>97</v>
      </c>
      <c r="H122" s="23">
        <v>57.35</v>
      </c>
      <c r="I122" s="23"/>
      <c r="J122" s="26">
        <v>9</v>
      </c>
      <c r="K122" s="26">
        <v>15</v>
      </c>
      <c r="L122" s="25" t="s">
        <v>358</v>
      </c>
      <c r="M122" s="19" t="str">
        <f t="shared" si="6"/>
        <v/>
      </c>
      <c r="N122" s="24"/>
    </row>
    <row r="123" spans="1:14" ht="15.75" x14ac:dyDescent="0.25">
      <c r="A123" s="57" t="s">
        <v>359</v>
      </c>
      <c r="B123" s="20" t="s">
        <v>356</v>
      </c>
      <c r="C123" s="21" t="s">
        <v>357</v>
      </c>
      <c r="D123" s="21" t="s">
        <v>27</v>
      </c>
      <c r="E123" s="21" t="s">
        <v>28</v>
      </c>
      <c r="F123" s="49"/>
      <c r="G123" s="22" t="s">
        <v>97</v>
      </c>
      <c r="H123" s="23">
        <v>34</v>
      </c>
      <c r="I123" s="23"/>
      <c r="J123" s="26"/>
      <c r="K123" s="26">
        <v>329</v>
      </c>
      <c r="L123" s="25" t="s">
        <v>360</v>
      </c>
      <c r="M123" s="19" t="str">
        <f t="shared" si="6"/>
        <v/>
      </c>
      <c r="N123" s="24"/>
    </row>
    <row r="124" spans="1:14" ht="15.75" x14ac:dyDescent="0.25">
      <c r="A124" s="57" t="s">
        <v>416</v>
      </c>
      <c r="B124" s="20" t="s">
        <v>417</v>
      </c>
      <c r="C124" s="21" t="s">
        <v>418</v>
      </c>
      <c r="D124" s="21" t="s">
        <v>27</v>
      </c>
      <c r="E124" s="21" t="s">
        <v>26</v>
      </c>
      <c r="F124" s="49"/>
      <c r="G124" s="22" t="s">
        <v>52</v>
      </c>
      <c r="H124" s="23">
        <v>57.35</v>
      </c>
      <c r="I124" s="23"/>
      <c r="J124" s="26"/>
      <c r="K124" s="26">
        <v>4</v>
      </c>
      <c r="L124" s="25" t="s">
        <v>437</v>
      </c>
      <c r="M124" s="19" t="str">
        <f t="shared" si="6"/>
        <v/>
      </c>
      <c r="N124" s="24"/>
    </row>
    <row r="125" spans="1:14" ht="15.75" x14ac:dyDescent="0.25">
      <c r="A125" s="57" t="s">
        <v>419</v>
      </c>
      <c r="B125" s="20" t="s">
        <v>417</v>
      </c>
      <c r="C125" s="21" t="s">
        <v>418</v>
      </c>
      <c r="D125" s="21" t="s">
        <v>27</v>
      </c>
      <c r="E125" s="21" t="s">
        <v>28</v>
      </c>
      <c r="F125" s="49"/>
      <c r="G125" s="22" t="s">
        <v>52</v>
      </c>
      <c r="H125" s="23">
        <v>34</v>
      </c>
      <c r="I125" s="23"/>
      <c r="J125" s="26"/>
      <c r="K125" s="26">
        <v>101</v>
      </c>
      <c r="L125" s="25" t="s">
        <v>438</v>
      </c>
      <c r="M125" s="19" t="str">
        <f t="shared" si="6"/>
        <v/>
      </c>
      <c r="N125" s="24"/>
    </row>
    <row r="126" spans="1:14" ht="15.75" x14ac:dyDescent="0.25">
      <c r="A126" s="57" t="s">
        <v>361</v>
      </c>
      <c r="B126" s="20" t="s">
        <v>362</v>
      </c>
      <c r="C126" s="21" t="s">
        <v>363</v>
      </c>
      <c r="D126" s="21" t="s">
        <v>27</v>
      </c>
      <c r="E126" s="21" t="s">
        <v>28</v>
      </c>
      <c r="F126" s="49"/>
      <c r="G126" s="22" t="s">
        <v>52</v>
      </c>
      <c r="H126" s="23">
        <v>34</v>
      </c>
      <c r="I126" s="23"/>
      <c r="J126" s="26"/>
      <c r="K126" s="26">
        <v>192</v>
      </c>
      <c r="L126" s="25" t="s">
        <v>364</v>
      </c>
      <c r="M126" s="19" t="str">
        <f t="shared" si="6"/>
        <v/>
      </c>
      <c r="N126" s="24"/>
    </row>
    <row r="127" spans="1:14" ht="15.75" x14ac:dyDescent="0.25">
      <c r="A127" s="57" t="s">
        <v>365</v>
      </c>
      <c r="B127" s="20" t="s">
        <v>366</v>
      </c>
      <c r="C127" s="21" t="s">
        <v>367</v>
      </c>
      <c r="D127" s="21" t="s">
        <v>27</v>
      </c>
      <c r="E127" s="21" t="s">
        <v>28</v>
      </c>
      <c r="F127" s="49"/>
      <c r="G127" s="22" t="s">
        <v>97</v>
      </c>
      <c r="H127" s="23">
        <v>34</v>
      </c>
      <c r="I127" s="23"/>
      <c r="J127" s="26"/>
      <c r="K127" s="26">
        <v>97</v>
      </c>
      <c r="L127" s="25" t="s">
        <v>368</v>
      </c>
      <c r="M127" s="19" t="str">
        <f t="shared" si="6"/>
        <v/>
      </c>
      <c r="N127" s="24"/>
    </row>
    <row r="128" spans="1:14" ht="15.75" x14ac:dyDescent="0.25">
      <c r="A128" s="57" t="s">
        <v>369</v>
      </c>
      <c r="B128" s="20" t="s">
        <v>370</v>
      </c>
      <c r="C128" s="21" t="s">
        <v>371</v>
      </c>
      <c r="D128" s="21" t="s">
        <v>27</v>
      </c>
      <c r="E128" s="21" t="s">
        <v>26</v>
      </c>
      <c r="F128" s="49"/>
      <c r="G128" s="22" t="s">
        <v>52</v>
      </c>
      <c r="H128" s="23">
        <v>57.35</v>
      </c>
      <c r="I128" s="23"/>
      <c r="J128" s="26"/>
      <c r="K128" s="26">
        <v>133</v>
      </c>
      <c r="L128" s="25" t="s">
        <v>372</v>
      </c>
      <c r="M128" s="19" t="str">
        <f t="shared" si="6"/>
        <v/>
      </c>
      <c r="N128" s="24"/>
    </row>
    <row r="129" spans="1:14" ht="15.75" x14ac:dyDescent="0.25">
      <c r="A129" s="57" t="s">
        <v>373</v>
      </c>
      <c r="B129" s="20" t="s">
        <v>370</v>
      </c>
      <c r="C129" s="21" t="s">
        <v>371</v>
      </c>
      <c r="D129" s="21" t="s">
        <v>27</v>
      </c>
      <c r="E129" s="21" t="s">
        <v>28</v>
      </c>
      <c r="F129" s="49"/>
      <c r="G129" s="22" t="s">
        <v>52</v>
      </c>
      <c r="H129" s="23">
        <v>34</v>
      </c>
      <c r="I129" s="23"/>
      <c r="J129" s="26"/>
      <c r="K129" s="26">
        <v>116</v>
      </c>
      <c r="L129" s="25" t="s">
        <v>374</v>
      </c>
      <c r="M129" s="19" t="str">
        <f t="shared" si="6"/>
        <v/>
      </c>
      <c r="N129" s="24"/>
    </row>
    <row r="130" spans="1:14" ht="15.75" x14ac:dyDescent="0.25">
      <c r="A130" s="57" t="s">
        <v>375</v>
      </c>
      <c r="B130" s="20" t="s">
        <v>376</v>
      </c>
      <c r="C130" s="21" t="s">
        <v>377</v>
      </c>
      <c r="D130" s="21" t="s">
        <v>27</v>
      </c>
      <c r="E130" s="21" t="s">
        <v>26</v>
      </c>
      <c r="F130" s="49"/>
      <c r="G130" s="22" t="s">
        <v>121</v>
      </c>
      <c r="H130" s="23">
        <v>57.35</v>
      </c>
      <c r="I130" s="23"/>
      <c r="J130" s="26">
        <v>2</v>
      </c>
      <c r="K130" s="26">
        <v>28</v>
      </c>
      <c r="L130" s="25" t="s">
        <v>378</v>
      </c>
      <c r="M130" s="19" t="str">
        <f t="shared" si="6"/>
        <v/>
      </c>
      <c r="N130" s="24"/>
    </row>
    <row r="131" spans="1:14" ht="15.75" x14ac:dyDescent="0.25">
      <c r="A131" s="57" t="s">
        <v>379</v>
      </c>
      <c r="B131" s="20" t="s">
        <v>376</v>
      </c>
      <c r="C131" s="21" t="s">
        <v>377</v>
      </c>
      <c r="D131" s="21" t="s">
        <v>27</v>
      </c>
      <c r="E131" s="21" t="s">
        <v>28</v>
      </c>
      <c r="F131" s="49"/>
      <c r="G131" s="22" t="s">
        <v>121</v>
      </c>
      <c r="H131" s="23">
        <v>34</v>
      </c>
      <c r="I131" s="23"/>
      <c r="J131" s="26"/>
      <c r="K131" s="26">
        <v>45</v>
      </c>
      <c r="L131" s="25" t="s">
        <v>380</v>
      </c>
      <c r="M131" s="19" t="str">
        <f t="shared" si="6"/>
        <v/>
      </c>
      <c r="N131" s="24"/>
    </row>
    <row r="132" spans="1:14" ht="16.5" thickBot="1" x14ac:dyDescent="0.3">
      <c r="A132" s="57" t="s">
        <v>381</v>
      </c>
      <c r="B132" s="41" t="s">
        <v>382</v>
      </c>
      <c r="C132" s="42" t="s">
        <v>151</v>
      </c>
      <c r="D132" s="42" t="s">
        <v>27</v>
      </c>
      <c r="E132" s="42" t="s">
        <v>26</v>
      </c>
      <c r="F132" s="65"/>
      <c r="G132" s="43" t="s">
        <v>27</v>
      </c>
      <c r="H132" s="44">
        <v>82.05</v>
      </c>
      <c r="I132" s="44"/>
      <c r="J132" s="45"/>
      <c r="K132" s="45">
        <v>274</v>
      </c>
      <c r="L132" s="48" t="s">
        <v>383</v>
      </c>
      <c r="M132" s="46" t="str">
        <f t="shared" si="6"/>
        <v/>
      </c>
      <c r="N132" s="47"/>
    </row>
  </sheetData>
  <autoFilter ref="B8:N132" xr:uid="{00000000-0009-0000-0000-000000000000}"/>
  <mergeCells count="8">
    <mergeCell ref="D5:H5"/>
    <mergeCell ref="M5:M6"/>
    <mergeCell ref="D6:H6"/>
    <mergeCell ref="C1:K1"/>
    <mergeCell ref="L1:N1"/>
    <mergeCell ref="C2:I2"/>
    <mergeCell ref="D3:H3"/>
    <mergeCell ref="L3:N3"/>
  </mergeCells>
  <hyperlinks>
    <hyperlink ref="B6" r:id="rId1" xr:uid="{3AA1ED56-E4EB-46E2-8AF2-DFEAF04F7FA1}"/>
    <hyperlink ref="D3" r:id="rId2" display="mailto:richb@jfschmidt.com?subject=Vigor%20Liner%20Availability" xr:uid="{2B7CC7D0-4D64-47BE-A82F-3E303AD9D2FA}"/>
    <hyperlink ref="D3:H3" r:id="rId3" display="Sam Barkley - SamB@jfschmidt.com" xr:uid="{081B8211-4601-4A8E-A22C-09CDF4820C44}"/>
    <hyperlink ref="D5:G5" r:id="rId4" display="Brian Mumm - Brianm@jfschmidt.com" xr:uid="{E78A2F07-A11F-480F-A7BF-DB3AC49FB0AA}"/>
    <hyperlink ref="D5" r:id="rId5" display="mailto:brianm@jfschmidt.com" xr:uid="{6495AAB7-399F-4808-8EC2-99E704D22D28}"/>
    <hyperlink ref="D6:G6" r:id="rId6" display="Cathie Bown - Cathieb@jfschmidt.com" xr:uid="{B7368F2B-4D49-4C10-94D5-0B025F079CD0}"/>
    <hyperlink ref="D4:G4" r:id="rId7" display="Jessica Hutchings - Jessicah@jfschmidt.com" xr:uid="{F813E50B-0B5F-4665-B7EC-7CE4D76BBE62}"/>
    <hyperlink ref="L3:N3" r:id="rId8" display="Click Here for current Stock Availability" xr:uid="{0C7E6DD9-2701-48AE-B93D-B5F5B997C4E4}"/>
    <hyperlink ref="F25" r:id="rId9" xr:uid="{F0AB32B3-10CC-E448-A122-9C01CF39D1F0}"/>
    <hyperlink ref="F49" r:id="rId10" xr:uid="{0A07E735-D565-C745-976D-62AA426EBCB0}"/>
    <hyperlink ref="F54" r:id="rId11" xr:uid="{2A13EBE8-1DD8-9D46-9C7D-4F457AF9C02A}"/>
    <hyperlink ref="F60" r:id="rId12" xr:uid="{8CA0A9F1-690C-F44E-9D43-0C0F2B5C559E}"/>
    <hyperlink ref="F66" r:id="rId13" xr:uid="{4C9E75D5-7F34-DB4D-83AA-271B6A11DF9D}"/>
    <hyperlink ref="F72" r:id="rId14" xr:uid="{DD1ABC90-9E73-FF4E-9A9A-3EE4F3F781B3}"/>
    <hyperlink ref="F80" r:id="rId15" xr:uid="{161E7750-E815-E54E-AFA8-EDB841FAF7D8}"/>
    <hyperlink ref="F98" r:id="rId16" xr:uid="{CA78DAEC-3187-CD41-AA55-1AA21F4A78D3}"/>
  </hyperlinks>
  <printOptions horizontalCentered="1"/>
  <pageMargins left="0.25" right="0.25" top="0.35" bottom="0.5" header="0.3" footer="0.3"/>
  <pageSetup scale="66" fitToHeight="0" orientation="landscape" r:id="rId17"/>
  <headerFooter>
    <oddFooter>Page &amp;P of &amp;N</oddFooter>
  </headerFooter>
  <ignoredErrors>
    <ignoredError sqref="G126:G132 L126:L132 G108:G125 L108:L125 G88:G107 L88:L107 G80:G87 L80:L87 G72:G79 L72:L79 G66:G71 L66:L71 G65 L65 G62:G64 L62:L64 G53:G61 L53:L61 G47:G52 L47:L52 G46 L46 G44:G45 L44:L45 G41:G43 L41:L43 G35:G40 L35:L40 G33:G34 L33:L34 G31:G32 L31:L32 G10:G30 L10:L30 G9 L9" numberStoredAsText="1"/>
  </ignoredErrors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 Fruit</vt:lpstr>
      <vt:lpstr>'Container Fruit'!Print_Area</vt:lpstr>
      <vt:lpstr>'Container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Caly Traudt</cp:lastModifiedBy>
  <dcterms:created xsi:type="dcterms:W3CDTF">2026-07-15T21:25:15Z</dcterms:created>
  <dcterms:modified xsi:type="dcterms:W3CDTF">2026-07-28T21:22:58Z</dcterms:modified>
</cp:coreProperties>
</file>