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"/>
    </mc:Choice>
  </mc:AlternateContent>
  <xr:revisionPtr revIDLastSave="0" documentId="13_ncr:1_{BA4AD648-05E5-664C-84DD-33130364E988}" xr6:coauthVersionLast="47" xr6:coauthVersionMax="47" xr10:uidLastSave="{00000000-0000-0000-0000-000000000000}"/>
  <bookViews>
    <workbookView xWindow="0" yWindow="620" windowWidth="51200" windowHeight="28180" xr2:uid="{A24F8373-F256-483B-B10A-1F14EB9BFC7F}"/>
  </bookViews>
  <sheets>
    <sheet name="Container Fruit" sheetId="1" r:id="rId1"/>
  </sheets>
  <externalReferences>
    <externalReference r:id="rId2"/>
  </externalReferences>
  <definedNames>
    <definedName name="_xlnm._FilterDatabase" localSheetId="0" hidden="1">'Container Fruit'!$B$8:$O$66</definedName>
    <definedName name="info_product">[1]item_info!$A:$A</definedName>
    <definedName name="info_upc">[1]item_info!$K:$K</definedName>
    <definedName name="_xlnm.Print_Area" localSheetId="0">'Container Fruit'!$A$1:$O$66</definedName>
    <definedName name="_xlnm.Print_Titles" localSheetId="0">'Container Fruit'!$8:$8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</calcChain>
</file>

<file path=xl/sharedStrings.xml><?xml version="1.0" encoding="utf-8"?>
<sst xmlns="http://schemas.openxmlformats.org/spreadsheetml/2006/main" count="439" uniqueCount="247">
  <si>
    <t xml:space="preserve">                        Sales Contacts</t>
  </si>
  <si>
    <t>503-663-4128 | Fax: 503-663-2121</t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</si>
  <si>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</si>
  <si>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Click Here for Abbreviations</t>
  </si>
  <si>
    <t>Toll-Free: 1-800-825-8202</t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</si>
  <si>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</si>
  <si>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t>PO Box 189 | Boring, OR 97009</t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</si>
  <si>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</si>
  <si>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t>Earned Volume Discount</t>
  </si>
  <si>
    <t>www.jfschmidt.com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</si>
  <si>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</si>
  <si>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</si>
  <si>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</si>
  <si>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</si>
  <si>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</si>
  <si>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</si>
  <si>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Photo</t>
  </si>
  <si>
    <t>Zone</t>
  </si>
  <si>
    <t>Price</t>
  </si>
  <si>
    <t>Royalty</t>
  </si>
  <si>
    <t>READY NOW</t>
  </si>
  <si>
    <t>READY FALL</t>
  </si>
  <si>
    <t>UPC</t>
  </si>
  <si>
    <t>NET Price</t>
  </si>
  <si>
    <t>Order Qty</t>
  </si>
  <si>
    <t/>
  </si>
  <si>
    <t>#7</t>
  </si>
  <si>
    <t>#10</t>
  </si>
  <si>
    <t>#5</t>
  </si>
  <si>
    <t>C41410007000</t>
  </si>
  <si>
    <t>Diospyros persimmon fruiting 'Jiro'</t>
  </si>
  <si>
    <t>Fuyu</t>
  </si>
  <si>
    <t>C60520007000</t>
  </si>
  <si>
    <t>Malus fruiting '4-N-1 Combo'</t>
  </si>
  <si>
    <t>4-N-1-Combo</t>
  </si>
  <si>
    <t>C60519007000</t>
  </si>
  <si>
    <t>Malus fruiting 'Braeburn'</t>
  </si>
  <si>
    <t>Braeburn</t>
  </si>
  <si>
    <t>Malus fruiting 'Cripps Pink'</t>
  </si>
  <si>
    <t>Pink Lady®</t>
  </si>
  <si>
    <t>C60530004000</t>
  </si>
  <si>
    <t>C60504007000</t>
  </si>
  <si>
    <t>Malus fruiting 'Gala'</t>
  </si>
  <si>
    <t>Gala</t>
  </si>
  <si>
    <t>C60504004000</t>
  </si>
  <si>
    <t>C60505007000</t>
  </si>
  <si>
    <t>Malus fruiting 'Gravenstein'</t>
  </si>
  <si>
    <t>Gravenstein</t>
  </si>
  <si>
    <t>C60513007000</t>
  </si>
  <si>
    <t>Malus fruiting 'Honeycrisp'</t>
  </si>
  <si>
    <t>Honeycrisp</t>
  </si>
  <si>
    <t>C60513004000</t>
  </si>
  <si>
    <t>C60508007000</t>
  </si>
  <si>
    <t>Malus fruiting 'McIntosh'</t>
  </si>
  <si>
    <t>McIntosh</t>
  </si>
  <si>
    <t>C60508004000</t>
  </si>
  <si>
    <t>Malus fruiting 'Red Delicious'</t>
  </si>
  <si>
    <t>Red Delicious</t>
  </si>
  <si>
    <t>C60510004000</t>
  </si>
  <si>
    <t>C73933007000</t>
  </si>
  <si>
    <t>Prunus Nectaplum® fruiting  'Spice Zee'</t>
  </si>
  <si>
    <t>Spice Zee</t>
  </si>
  <si>
    <t>Prunus Pluot® fruiting 'Flavor King'</t>
  </si>
  <si>
    <t>Flavor King</t>
  </si>
  <si>
    <t>C73932004000</t>
  </si>
  <si>
    <t>Prunus apricot fruiting 'Harcot'</t>
  </si>
  <si>
    <t>Harcot</t>
  </si>
  <si>
    <t>C73507004000</t>
  </si>
  <si>
    <t>C73530007000</t>
  </si>
  <si>
    <t>Prunus apricot fruiting 'Puget Gold'</t>
  </si>
  <si>
    <t>Puget Gold</t>
  </si>
  <si>
    <t>C73530004000</t>
  </si>
  <si>
    <t>Prunus cherry fruiting '4-N-1 Combo'</t>
  </si>
  <si>
    <t>4-N-1 Combo</t>
  </si>
  <si>
    <t>C73620007000</t>
  </si>
  <si>
    <t>C73602007000</t>
  </si>
  <si>
    <t>Prunus cherry fruiting 'Bing'</t>
  </si>
  <si>
    <t>Bing</t>
  </si>
  <si>
    <t>C73604007000</t>
  </si>
  <si>
    <t>Prunus cherry fruiting 'Black Tartarian'</t>
  </si>
  <si>
    <t>Black Tartarian</t>
  </si>
  <si>
    <t>Prunus cherry fruiting 'Lapins'</t>
  </si>
  <si>
    <t>Lapins</t>
  </si>
  <si>
    <t>C73607004000</t>
  </si>
  <si>
    <t>C73608007000</t>
  </si>
  <si>
    <t>Prunus cherry fruiting 'Montmorency'</t>
  </si>
  <si>
    <t>Montmorency</t>
  </si>
  <si>
    <t>C73608004000</t>
  </si>
  <si>
    <t>C73610007000</t>
  </si>
  <si>
    <t>Prunus cherry fruiting 'North Star'</t>
  </si>
  <si>
    <t>North Star</t>
  </si>
  <si>
    <t>C73610004000</t>
  </si>
  <si>
    <t>C73612007000</t>
  </si>
  <si>
    <t>Prunus cherry fruiting 'Royal Ann'</t>
  </si>
  <si>
    <t>Royal Ann</t>
  </si>
  <si>
    <t>Prunus cherry fruiting 'Stella'</t>
  </si>
  <si>
    <t>Stella</t>
  </si>
  <si>
    <t>C73613007000</t>
  </si>
  <si>
    <t>C73635007000</t>
  </si>
  <si>
    <t>Prunus cherry fruiting 'Sweetheart'</t>
  </si>
  <si>
    <t>Sweetheart</t>
  </si>
  <si>
    <t>C73635004000</t>
  </si>
  <si>
    <t>C73650007000</t>
  </si>
  <si>
    <t>Prunus cherry fruiting 'Utah Giant'</t>
  </si>
  <si>
    <t>Utah Giant</t>
  </si>
  <si>
    <t>Prunus cherry fruiting 'Van'</t>
  </si>
  <si>
    <t>Van</t>
  </si>
  <si>
    <t>C73614007000</t>
  </si>
  <si>
    <t>C73716007000</t>
  </si>
  <si>
    <t>Prunus nectarine fruiting 'Heavenly White'</t>
  </si>
  <si>
    <t>Heavenly White</t>
  </si>
  <si>
    <t>Prunus plum fruiting '4-in-1 Combo'</t>
  </si>
  <si>
    <t>4-in-1 Combo</t>
  </si>
  <si>
    <t>C73901010000</t>
  </si>
  <si>
    <t>C73906007000</t>
  </si>
  <si>
    <t>Prunus plum fruiting 'Elephant Heart'</t>
  </si>
  <si>
    <t>Elephant Heart</t>
  </si>
  <si>
    <t>C73906004000</t>
  </si>
  <si>
    <t>C73904007000</t>
  </si>
  <si>
    <t>Prunus plum fruiting 'Green Gage'</t>
  </si>
  <si>
    <t>Green Gage</t>
  </si>
  <si>
    <t>C73909007000</t>
  </si>
  <si>
    <t>Prunus plum fruiting 'Hollywood'</t>
  </si>
  <si>
    <t>Hollywood</t>
  </si>
  <si>
    <t>C73909004000</t>
  </si>
  <si>
    <t>C73908007000</t>
  </si>
  <si>
    <t>Prunus plum fruiting 'Methley'</t>
  </si>
  <si>
    <t>Methley</t>
  </si>
  <si>
    <t>C73908004000</t>
  </si>
  <si>
    <t>C73910007000</t>
  </si>
  <si>
    <t>Prunus plum fruiting 'Santa Rosa'</t>
  </si>
  <si>
    <t>Santa Rosa</t>
  </si>
  <si>
    <t>Prunus plum fruiting 'Satsuma'</t>
  </si>
  <si>
    <t>Satsuma</t>
  </si>
  <si>
    <t>C73912004000</t>
  </si>
  <si>
    <t>C73917007000</t>
  </si>
  <si>
    <t>Prunus plum fruiting 'Stanley'</t>
  </si>
  <si>
    <t>Stanley</t>
  </si>
  <si>
    <t>Prunus plum fruiting 'Superior'</t>
  </si>
  <si>
    <t>Superior</t>
  </si>
  <si>
    <t>C73915004000</t>
  </si>
  <si>
    <t>C73905007000</t>
  </si>
  <si>
    <t>Prunus prune fruiting 'Italian'</t>
  </si>
  <si>
    <t>Italian</t>
  </si>
  <si>
    <t>C74601004000</t>
  </si>
  <si>
    <t>Pyrus fruiting 'Bosc'</t>
  </si>
  <si>
    <t>Bosc</t>
  </si>
  <si>
    <t>C74605007000</t>
  </si>
  <si>
    <t>Pyrus fruiting 'Comice'</t>
  </si>
  <si>
    <t>Comice</t>
  </si>
  <si>
    <t>C74605004000</t>
  </si>
  <si>
    <t>C74612007000</t>
  </si>
  <si>
    <t>Pyrus fruiting 'Luscious'</t>
  </si>
  <si>
    <t>Luscious</t>
  </si>
  <si>
    <t>Pyrus fruiting 'Nijisseiki'</t>
  </si>
  <si>
    <t>20th Century</t>
  </si>
  <si>
    <t>C74640004000</t>
  </si>
  <si>
    <t>Pyrus fruiting 'RB'</t>
  </si>
  <si>
    <t>Red Bartlett</t>
  </si>
  <si>
    <t>C74613004000</t>
  </si>
  <si>
    <t>Pyrus fruiting 'Red D'Anjou'</t>
  </si>
  <si>
    <t>Red D'Anjou</t>
  </si>
  <si>
    <t>C74603004000</t>
  </si>
  <si>
    <t>C74618004000</t>
  </si>
  <si>
    <t>Pyrus fruiting 'Seckel'</t>
  </si>
  <si>
    <t>Seckel</t>
  </si>
  <si>
    <t>C74609007000</t>
  </si>
  <si>
    <t>Pyrus fruiting 'Shinseiki'</t>
  </si>
  <si>
    <t>Shinseiki</t>
  </si>
  <si>
    <t>C74609004000</t>
  </si>
  <si>
    <t>7-10</t>
  </si>
  <si>
    <t>5-10</t>
  </si>
  <si>
    <t>6-9</t>
  </si>
  <si>
    <t>5-9</t>
  </si>
  <si>
    <t>4-10</t>
  </si>
  <si>
    <t>2-9</t>
  </si>
  <si>
    <t>3-8</t>
  </si>
  <si>
    <t>4-7</t>
  </si>
  <si>
    <t>5-8</t>
  </si>
  <si>
    <t>6-10</t>
  </si>
  <si>
    <t>4-8</t>
  </si>
  <si>
    <t>4-9</t>
  </si>
  <si>
    <t>5-7</t>
  </si>
  <si>
    <t>757316077676</t>
  </si>
  <si>
    <t>757316077805</t>
  </si>
  <si>
    <t>757316077799</t>
  </si>
  <si>
    <t>757316184466</t>
  </si>
  <si>
    <t>757316077720</t>
  </si>
  <si>
    <t>757316093508</t>
  </si>
  <si>
    <t>757316077737</t>
  </si>
  <si>
    <t>757316082526</t>
  </si>
  <si>
    <t>757316175556</t>
  </si>
  <si>
    <t>757316077751</t>
  </si>
  <si>
    <t>757316175549</t>
  </si>
  <si>
    <t>757316184473</t>
  </si>
  <si>
    <t>757316078208</t>
  </si>
  <si>
    <t>757316184589</t>
  </si>
  <si>
    <t>757316184671</t>
  </si>
  <si>
    <t>757316175662</t>
  </si>
  <si>
    <t>757316184756</t>
  </si>
  <si>
    <t>757316077959</t>
  </si>
  <si>
    <t>757316077898</t>
  </si>
  <si>
    <t>757316077904</t>
  </si>
  <si>
    <t>757316184794</t>
  </si>
  <si>
    <t>757316077911</t>
  </si>
  <si>
    <t>757316175709</t>
  </si>
  <si>
    <t>757316175723</t>
  </si>
  <si>
    <t>757316175716</t>
  </si>
  <si>
    <t>757316105560</t>
  </si>
  <si>
    <t>757316077935</t>
  </si>
  <si>
    <t>757316175778</t>
  </si>
  <si>
    <t>757316175761</t>
  </si>
  <si>
    <t>757316077973</t>
  </si>
  <si>
    <t>757316077942</t>
  </si>
  <si>
    <t>757316078024</t>
  </si>
  <si>
    <t>757316184985</t>
  </si>
  <si>
    <t>757316078123</t>
  </si>
  <si>
    <t>757316184602</t>
  </si>
  <si>
    <t>757316175853</t>
  </si>
  <si>
    <t>757316175877</t>
  </si>
  <si>
    <t>757316184640</t>
  </si>
  <si>
    <t>757316088375</t>
  </si>
  <si>
    <t>757316184626</t>
  </si>
  <si>
    <t>757316078147</t>
  </si>
  <si>
    <t>757316184664</t>
  </si>
  <si>
    <t>757316086197</t>
  </si>
  <si>
    <t>757316184565</t>
  </si>
  <si>
    <t>757316078116</t>
  </si>
  <si>
    <t>757316175969</t>
  </si>
  <si>
    <t>757316082168</t>
  </si>
  <si>
    <t>757316175907</t>
  </si>
  <si>
    <t>757316175945</t>
  </si>
  <si>
    <t>757316175976</t>
  </si>
  <si>
    <t>757316185128</t>
  </si>
  <si>
    <t>757316185067</t>
  </si>
  <si>
    <t>757316185135</t>
  </si>
  <si>
    <t>757316175921</t>
  </si>
  <si>
    <t>757316185104</t>
  </si>
  <si>
    <t>READY SPRING</t>
  </si>
  <si>
    <t>C73932007000</t>
  </si>
  <si>
    <t>C73613004000</t>
  </si>
  <si>
    <t>C73912007000</t>
  </si>
  <si>
    <t>757316078192</t>
  </si>
  <si>
    <t>757316175747</t>
  </si>
  <si>
    <t>757316078154</t>
  </si>
  <si>
    <t>Updated:  August 19th, 2026</t>
  </si>
  <si>
    <r>
      <rPr>
        <b/>
        <sz val="38"/>
        <color theme="1"/>
        <rFont val="Calibri"/>
        <family val="2"/>
        <scheme val="minor"/>
      </rPr>
      <t xml:space="preserve">  </t>
    </r>
    <r>
      <rPr>
        <b/>
        <u/>
        <sz val="38"/>
        <color theme="1"/>
        <rFont val="Calibri"/>
        <family val="2"/>
        <scheme val="minor"/>
      </rPr>
      <t>CONTAINER FRUIT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</si>
</sst>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u/>
      <sz val="38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u/>
      <sz val="11.5"/>
      <color theme="1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.5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.5"/>
      <color theme="1"/>
      <name val="Calibri"/>
      <family val="2"/>
    </font>
    <font>
      <b/>
      <sz val="3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69">
    <xf numFmtId="0" fontId="0" fillId="0" borderId="0" xfId="0"/>
    <xf numFmtId="0" fontId="1" fillId="0" borderId="1" xfId="3" applyBorder="1"/>
    <xf numFmtId="0" fontId="1" fillId="0" borderId="0" xfId="3"/>
    <xf numFmtId="0" fontId="1" fillId="0" borderId="0" xfId="3" applyAlignment="1">
      <alignment horizontal="center"/>
    </xf>
    <xf numFmtId="0" fontId="8" fillId="0" borderId="0" xfId="3" applyFont="1" applyAlignment="1">
      <alignment horizontal="right"/>
    </xf>
    <xf numFmtId="164" fontId="8" fillId="0" borderId="0" xfId="3" applyNumberFormat="1" applyFont="1" applyAlignment="1">
      <alignment horizontal="center"/>
    </xf>
    <xf numFmtId="0" fontId="8" fillId="0" borderId="1" xfId="3" applyFont="1" applyBorder="1"/>
    <xf numFmtId="0" fontId="9" fillId="0" borderId="0" xfId="3" applyFont="1"/>
    <xf numFmtId="0" fontId="8" fillId="0" borderId="0" xfId="3" applyFont="1"/>
    <xf numFmtId="164" fontId="14" fillId="0" borderId="0" xfId="3" applyNumberFormat="1" applyFont="1" applyAlignment="1">
      <alignment horizontal="center"/>
    </xf>
    <xf numFmtId="0" fontId="2" fillId="0" borderId="0" xfId="2" applyBorder="1" applyAlignment="1"/>
    <xf numFmtId="0" fontId="2" fillId="0" borderId="0" xfId="2" applyBorder="1" applyAlignment="1">
      <alignment horizontal="center"/>
    </xf>
    <xf numFmtId="0" fontId="14" fillId="0" borderId="0" xfId="3" applyFont="1" applyAlignment="1">
      <alignment horizontal="center"/>
    </xf>
    <xf numFmtId="0" fontId="18" fillId="0" borderId="1" xfId="2" applyFont="1" applyBorder="1" applyAlignment="1"/>
    <xf numFmtId="0" fontId="19" fillId="0" borderId="0" xfId="2" applyFont="1" applyBorder="1" applyAlignment="1"/>
    <xf numFmtId="0" fontId="18" fillId="0" borderId="0" xfId="2" applyFont="1" applyBorder="1" applyAlignment="1"/>
    <xf numFmtId="164" fontId="1" fillId="0" borderId="0" xfId="3" applyNumberFormat="1" applyAlignment="1">
      <alignment horizontal="center"/>
    </xf>
    <xf numFmtId="9" fontId="20" fillId="3" borderId="3" xfId="1" applyFont="1" applyFill="1" applyBorder="1" applyAlignment="1">
      <alignment horizontal="center"/>
    </xf>
    <xf numFmtId="0" fontId="7" fillId="0" borderId="4" xfId="3" applyFont="1" applyBorder="1" applyAlignment="1">
      <alignment horizontal="left"/>
    </xf>
    <xf numFmtId="0" fontId="7" fillId="0" borderId="5" xfId="3" applyFont="1" applyBorder="1" applyAlignment="1">
      <alignment horizontal="left"/>
    </xf>
    <xf numFmtId="0" fontId="7" fillId="0" borderId="6" xfId="3" applyFont="1" applyBorder="1" applyAlignment="1">
      <alignment horizontal="left"/>
    </xf>
    <xf numFmtId="0" fontId="7" fillId="0" borderId="6" xfId="3" applyFont="1" applyBorder="1" applyAlignment="1">
      <alignment horizontal="left" vertical="center"/>
    </xf>
    <xf numFmtId="164" fontId="7" fillId="0" borderId="6" xfId="3" applyNumberFormat="1" applyFont="1" applyBorder="1" applyAlignment="1">
      <alignment horizontal="center" vertical="center"/>
    </xf>
    <xf numFmtId="164" fontId="7" fillId="4" borderId="6" xfId="3" applyNumberFormat="1" applyFont="1" applyFill="1" applyBorder="1" applyAlignment="1">
      <alignment horizontal="left" vertical="center"/>
    </xf>
    <xf numFmtId="164" fontId="7" fillId="4" borderId="6" xfId="3" applyNumberFormat="1" applyFont="1" applyFill="1" applyBorder="1" applyAlignment="1">
      <alignment vertical="center"/>
    </xf>
    <xf numFmtId="164" fontId="7" fillId="0" borderId="14" xfId="3" applyNumberFormat="1" applyFont="1" applyBorder="1" applyAlignment="1">
      <alignment horizontal="center" vertical="center"/>
    </xf>
    <xf numFmtId="2" fontId="7" fillId="0" borderId="7" xfId="3" applyNumberFormat="1" applyFont="1" applyBorder="1" applyAlignment="1">
      <alignment horizontal="center" vertical="center"/>
    </xf>
    <xf numFmtId="0" fontId="1" fillId="0" borderId="19" xfId="3" applyBorder="1"/>
    <xf numFmtId="164" fontId="17" fillId="4" borderId="9" xfId="3" applyNumberFormat="1" applyFont="1" applyFill="1" applyBorder="1" applyAlignment="1">
      <alignment horizontal="center"/>
    </xf>
    <xf numFmtId="1" fontId="17" fillId="4" borderId="9" xfId="3" applyNumberFormat="1" applyFont="1" applyFill="1" applyBorder="1" applyAlignment="1">
      <alignment horizontal="center"/>
    </xf>
    <xf numFmtId="164" fontId="17" fillId="4" borderId="11" xfId="3" applyNumberFormat="1" applyFont="1" applyFill="1" applyBorder="1" applyAlignment="1">
      <alignment horizontal="center"/>
    </xf>
    <xf numFmtId="1" fontId="17" fillId="4" borderId="11" xfId="3" applyNumberFormat="1" applyFont="1" applyFill="1" applyBorder="1" applyAlignment="1">
      <alignment horizontal="center"/>
    </xf>
    <xf numFmtId="0" fontId="22" fillId="0" borderId="10" xfId="3" applyFont="1" applyBorder="1"/>
    <xf numFmtId="0" fontId="22" fillId="0" borderId="11" xfId="3" applyFont="1" applyBorder="1"/>
    <xf numFmtId="0" fontId="22" fillId="0" borderId="11" xfId="3" applyFont="1" applyBorder="1" applyAlignment="1">
      <alignment horizontal="center"/>
    </xf>
    <xf numFmtId="164" fontId="22" fillId="0" borderId="11" xfId="3" applyNumberFormat="1" applyFont="1" applyBorder="1" applyAlignment="1">
      <alignment horizontal="center"/>
    </xf>
    <xf numFmtId="1" fontId="22" fillId="0" borderId="11" xfId="3" applyNumberFormat="1" applyFont="1" applyBorder="1" applyAlignment="1">
      <alignment horizontal="center"/>
    </xf>
    <xf numFmtId="0" fontId="22" fillId="0" borderId="12" xfId="3" applyFont="1" applyBorder="1"/>
    <xf numFmtId="0" fontId="22" fillId="0" borderId="13" xfId="3" applyFont="1" applyBorder="1"/>
    <xf numFmtId="0" fontId="22" fillId="0" borderId="13" xfId="3" applyFont="1" applyBorder="1" applyAlignment="1">
      <alignment horizontal="center"/>
    </xf>
    <xf numFmtId="164" fontId="22" fillId="0" borderId="13" xfId="3" applyNumberFormat="1" applyFont="1" applyBorder="1" applyAlignment="1">
      <alignment horizontal="center"/>
    </xf>
    <xf numFmtId="1" fontId="22" fillId="0" borderId="13" xfId="3" applyNumberFormat="1" applyFont="1" applyBorder="1" applyAlignment="1">
      <alignment horizontal="center"/>
    </xf>
    <xf numFmtId="164" fontId="17" fillId="4" borderId="13" xfId="3" applyNumberFormat="1" applyFont="1" applyFill="1" applyBorder="1" applyAlignment="1">
      <alignment horizontal="center"/>
    </xf>
    <xf numFmtId="0" fontId="2" fillId="0" borderId="11" xfId="2" applyBorder="1" applyAlignment="1">
      <alignment vertical="center"/>
    </xf>
    <xf numFmtId="0" fontId="2" fillId="0" borderId="13" xfId="2" applyBorder="1" applyAlignment="1">
      <alignment vertical="center"/>
    </xf>
    <xf numFmtId="0" fontId="1" fillId="0" borderId="20" xfId="3" applyBorder="1"/>
    <xf numFmtId="0" fontId="21" fillId="0" borderId="18" xfId="3" applyFont="1" applyBorder="1"/>
    <xf numFmtId="0" fontId="17" fillId="0" borderId="8" xfId="3" applyFont="1" applyBorder="1"/>
    <xf numFmtId="0" fontId="17" fillId="0" borderId="9" xfId="3" applyFont="1" applyBorder="1"/>
    <xf numFmtId="0" fontId="17" fillId="0" borderId="9" xfId="3" applyFont="1" applyBorder="1" applyAlignment="1">
      <alignment horizontal="center"/>
    </xf>
    <xf numFmtId="164" fontId="17" fillId="0" borderId="9" xfId="3" applyNumberFormat="1" applyFont="1" applyBorder="1" applyAlignment="1">
      <alignment horizontal="center"/>
    </xf>
    <xf numFmtId="1" fontId="17" fillId="0" borderId="9" xfId="3" applyNumberFormat="1" applyFont="1" applyBorder="1" applyAlignment="1">
      <alignment horizontal="center"/>
    </xf>
    <xf numFmtId="0" fontId="8" fillId="0" borderId="0" xfId="3" applyFont="1" applyAlignment="1">
      <alignment horizontal="center"/>
    </xf>
    <xf numFmtId="1" fontId="17" fillId="5" borderId="15" xfId="3" applyNumberFormat="1" applyFont="1" applyFill="1" applyBorder="1" applyAlignment="1">
      <alignment horizontal="center"/>
    </xf>
    <xf numFmtId="1" fontId="22" fillId="5" borderId="16" xfId="3" applyNumberFormat="1" applyFont="1" applyFill="1" applyBorder="1" applyAlignment="1">
      <alignment horizontal="center"/>
    </xf>
    <xf numFmtId="1" fontId="22" fillId="5" borderId="17" xfId="3" applyNumberFormat="1" applyFont="1" applyFill="1" applyBorder="1" applyAlignment="1">
      <alignment horizontal="center"/>
    </xf>
    <xf numFmtId="2" fontId="7" fillId="0" borderId="7" xfId="3" applyNumberFormat="1" applyFont="1" applyBorder="1" applyAlignment="1">
      <alignment horizontal="left" vertical="center"/>
    </xf>
    <xf numFmtId="0" fontId="10" fillId="0" borderId="0" xfId="2" applyFont="1" applyAlignment="1">
      <alignment vertical="center"/>
    </xf>
    <xf numFmtId="0" fontId="13" fillId="0" borderId="0" xfId="2" applyFont="1" applyAlignment="1"/>
    <xf numFmtId="164" fontId="17" fillId="2" borderId="2" xfId="3" applyNumberFormat="1" applyFont="1" applyFill="1" applyBorder="1" applyAlignment="1">
      <alignment horizontal="center" wrapText="1"/>
    </xf>
    <xf numFmtId="0" fontId="3" fillId="0" borderId="0" xfId="3" applyFont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1" fillId="0" borderId="0" xfId="3"/>
    <xf numFmtId="0" fontId="6" fillId="0" borderId="0" xfId="3" applyFont="1" applyAlignment="1">
      <alignment horizontal="right" vertical="center"/>
    </xf>
    <xf numFmtId="0" fontId="7" fillId="0" borderId="0" xfId="3" applyFont="1" applyAlignment="1">
      <alignment horizontal="center"/>
    </xf>
    <xf numFmtId="0" fontId="2" fillId="0" borderId="0" xfId="2" applyAlignment="1">
      <alignment horizontal="right"/>
    </xf>
    <xf numFmtId="0" fontId="2" fillId="0" borderId="22" xfId="2" applyBorder="1" applyAlignment="1">
      <alignment vertical="center"/>
    </xf>
    <xf numFmtId="0" fontId="7" fillId="0" borderId="21" xfId="3" applyFont="1" applyBorder="1" applyAlignment="1">
      <alignment horizontal="left"/>
    </xf>
  </cellXfs>
  <cellStyles count="4">
    <cellStyle name="Hyperlink" xfId="2" builtinId="8"/>
    <cellStyle name="Normal" xfId="0" builtinId="0"/>
    <cellStyle name="Normal 4 2" xfId="3" xr:uid="{1A9642EF-1B74-4DEA-8E49-27F9EF659B3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C1456F5B-BBBF-4242-AF24-2B32F7FB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1FE8-278F-4CB9-B0BA-F7495E9130C2}">
  <sheetPr>
    <tabColor rgb="FFFFC000"/>
    <pageSetUpPr fitToPage="1"/>
  </sheetPr>
  <dimension ref="A1:O66"/>
  <sheetViews>
    <sheetView showGridLines="0" tabSelected="1" zoomScale="101" zoomScaleNormal="101" workbookViewId="0">
      <pane ySplit="8" topLeftCell="A9" activePane="bottomLeft" state="frozen"/>
      <selection activeCell="B1" sqref="B1"/>
      <selection pane="bottomLeft" activeCell="B9" sqref="B9"/>
    </sheetView>
  </sheetViews>
  <sheetFormatPr baseColWidth="10" defaultColWidth="8.83203125" defaultRowHeight="15" x14ac:dyDescent="0.2"/>
  <cols>
    <col min="1" max="1" width="11.6640625" style="1" hidden="1" customWidth="1"/>
    <col min="2" max="2" width="34.83203125" style="2" customWidth="1"/>
    <col min="3" max="3" width="17.6640625" style="2" customWidth="1"/>
    <col min="4" max="4" width="16.83203125" style="2" customWidth="1"/>
    <col min="5" max="5" width="9.83203125" style="2" bestFit="1" customWidth="1"/>
    <col min="6" max="6" width="8.1640625" style="2" bestFit="1" customWidth="1"/>
    <col min="7" max="7" width="7.1640625" style="3" bestFit="1" customWidth="1"/>
    <col min="8" max="8" width="9.1640625" style="16" bestFit="1" customWidth="1"/>
    <col min="9" max="9" width="9.33203125" style="16" bestFit="1" customWidth="1"/>
    <col min="10" max="10" width="13.6640625" style="16" bestFit="1" customWidth="1"/>
    <col min="11" max="11" width="12.83203125" style="16" bestFit="1" customWidth="1"/>
    <col min="12" max="12" width="15.5" style="16" bestFit="1" customWidth="1"/>
    <col min="13" max="13" width="11.33203125" style="2" bestFit="1" customWidth="1"/>
    <col min="14" max="14" width="13.33203125" style="16" customWidth="1"/>
    <col min="15" max="15" width="11.5" style="3" bestFit="1" customWidth="1"/>
    <col min="16" max="16384" width="8.83203125" style="2"/>
  </cols>
  <sheetData>
    <row r="1" spans="1:15" ht="45" customHeight="1" x14ac:dyDescent="0.55000000000000004">
      <c r="C1" s="60" t="s">
        <v>246</v>
      </c>
      <c r="D1" s="61"/>
      <c r="E1" s="61"/>
      <c r="F1" s="61"/>
      <c r="G1" s="61"/>
      <c r="H1" s="61"/>
      <c r="I1" s="61"/>
      <c r="J1" s="62"/>
      <c r="K1" s="63"/>
      <c r="L1" s="2"/>
      <c r="M1" s="64" t="s">
        <v>245</v>
      </c>
      <c r="N1" s="64"/>
      <c r="O1" s="64"/>
    </row>
    <row r="2" spans="1:15" ht="27" customHeight="1" x14ac:dyDescent="0.2">
      <c r="C2" s="65" t="s">
        <v>0</v>
      </c>
      <c r="D2" s="63"/>
      <c r="E2" s="63"/>
      <c r="F2" s="63"/>
      <c r="G2" s="63"/>
      <c r="H2" s="63"/>
      <c r="I2" s="63"/>
      <c r="J2" s="2"/>
      <c r="K2" s="2"/>
      <c r="L2" s="2"/>
      <c r="M2" s="4"/>
      <c r="N2" s="5"/>
    </row>
    <row r="3" spans="1:15" s="8" customFormat="1" ht="16" x14ac:dyDescent="0.2">
      <c r="A3" s="6"/>
      <c r="B3" s="7" t="s">
        <v>1</v>
      </c>
      <c r="C3" s="7"/>
      <c r="E3" s="57" t="s">
        <v>2</v>
      </c>
      <c r="F3" s="58"/>
      <c r="G3" s="58"/>
      <c r="H3" s="58"/>
      <c r="I3" s="58"/>
      <c r="J3" s="9"/>
      <c r="K3" s="9"/>
      <c r="L3" s="9"/>
      <c r="M3" s="66" t="s">
        <v>3</v>
      </c>
      <c r="N3" s="66"/>
      <c r="O3" s="66"/>
    </row>
    <row r="4" spans="1:15" s="8" customFormat="1" ht="17" thickBot="1" x14ac:dyDescent="0.25">
      <c r="A4" s="6"/>
      <c r="B4" s="7" t="s">
        <v>4</v>
      </c>
      <c r="C4" s="7"/>
      <c r="E4" s="10" t="s">
        <v>5</v>
      </c>
      <c r="F4" s="10"/>
      <c r="G4" s="10"/>
      <c r="H4" s="11"/>
      <c r="I4" s="12"/>
      <c r="J4" s="12"/>
      <c r="K4" s="12"/>
      <c r="L4" s="12"/>
      <c r="M4" s="12"/>
      <c r="O4" s="5"/>
    </row>
    <row r="5" spans="1:15" s="8" customFormat="1" ht="17.25" customHeight="1" thickTop="1" thickBot="1" x14ac:dyDescent="0.25">
      <c r="A5" s="6"/>
      <c r="B5" s="7" t="s">
        <v>6</v>
      </c>
      <c r="C5" s="7"/>
      <c r="E5" s="57" t="s">
        <v>7</v>
      </c>
      <c r="F5" s="58"/>
      <c r="G5" s="58"/>
      <c r="H5" s="58"/>
      <c r="I5" s="58"/>
      <c r="J5" s="9"/>
      <c r="K5" s="9"/>
      <c r="L5" s="9"/>
      <c r="M5" s="9"/>
      <c r="N5" s="59" t="s">
        <v>8</v>
      </c>
      <c r="O5" s="52"/>
    </row>
    <row r="6" spans="1:15" s="8" customFormat="1" ht="17.25" customHeight="1" thickTop="1" thickBot="1" x14ac:dyDescent="0.25">
      <c r="A6" s="13"/>
      <c r="B6" s="14" t="s">
        <v>9</v>
      </c>
      <c r="C6" s="14"/>
      <c r="D6" s="15"/>
      <c r="E6" s="57" t="s">
        <v>10</v>
      </c>
      <c r="F6" s="58"/>
      <c r="G6" s="58"/>
      <c r="H6" s="58"/>
      <c r="I6" s="58"/>
      <c r="J6" s="9"/>
      <c r="K6" s="9"/>
      <c r="L6" s="9"/>
      <c r="M6" s="9"/>
      <c r="N6" s="59"/>
      <c r="O6" s="52"/>
    </row>
    <row r="7" spans="1:15" ht="18" thickTop="1" thickBot="1" x14ac:dyDescent="0.25">
      <c r="N7" s="17">
        <v>0</v>
      </c>
    </row>
    <row r="8" spans="1:15" s="8" customFormat="1" ht="17" thickBot="1" x14ac:dyDescent="0.25">
      <c r="A8" s="18" t="s">
        <v>11</v>
      </c>
      <c r="B8" s="19" t="s">
        <v>12</v>
      </c>
      <c r="C8" s="20" t="s">
        <v>13</v>
      </c>
      <c r="D8" s="20" t="s">
        <v>14</v>
      </c>
      <c r="E8" s="20" t="s">
        <v>15</v>
      </c>
      <c r="F8" s="68" t="s">
        <v>16</v>
      </c>
      <c r="G8" s="21" t="s">
        <v>17</v>
      </c>
      <c r="H8" s="22" t="s">
        <v>18</v>
      </c>
      <c r="I8" s="23" t="s">
        <v>19</v>
      </c>
      <c r="J8" s="24" t="s">
        <v>20</v>
      </c>
      <c r="K8" s="24" t="s">
        <v>21</v>
      </c>
      <c r="L8" s="24" t="s">
        <v>238</v>
      </c>
      <c r="M8" s="26" t="s">
        <v>22</v>
      </c>
      <c r="N8" s="25" t="s">
        <v>23</v>
      </c>
      <c r="O8" s="56" t="s">
        <v>24</v>
      </c>
    </row>
    <row r="9" spans="1:15" ht="16" x14ac:dyDescent="0.2">
      <c r="A9" s="46" t="s">
        <v>29</v>
      </c>
      <c r="B9" s="47" t="s">
        <v>30</v>
      </c>
      <c r="C9" s="48" t="s">
        <v>31</v>
      </c>
      <c r="D9" s="48" t="s">
        <v>25</v>
      </c>
      <c r="E9" s="48" t="s">
        <v>26</v>
      </c>
      <c r="F9" s="67"/>
      <c r="G9" s="49" t="s">
        <v>170</v>
      </c>
      <c r="H9" s="50">
        <v>63.3</v>
      </c>
      <c r="I9" s="50"/>
      <c r="J9" s="51">
        <v>2</v>
      </c>
      <c r="K9" s="51"/>
      <c r="L9" s="51"/>
      <c r="M9" s="29" t="s">
        <v>183</v>
      </c>
      <c r="N9" s="28" t="str">
        <f t="shared" ref="N9" si="0">IF(O9="","",H9-($N$7*H9))</f>
        <v/>
      </c>
      <c r="O9" s="53"/>
    </row>
    <row r="10" spans="1:15" ht="16" x14ac:dyDescent="0.2">
      <c r="A10" s="27" t="s">
        <v>32</v>
      </c>
      <c r="B10" s="32" t="s">
        <v>33</v>
      </c>
      <c r="C10" s="33" t="s">
        <v>34</v>
      </c>
      <c r="D10" s="33" t="s">
        <v>25</v>
      </c>
      <c r="E10" s="33" t="s">
        <v>26</v>
      </c>
      <c r="F10" s="43"/>
      <c r="G10" s="34" t="s">
        <v>25</v>
      </c>
      <c r="H10" s="35">
        <v>82.05</v>
      </c>
      <c r="I10" s="35"/>
      <c r="J10" s="36">
        <v>2</v>
      </c>
      <c r="K10" s="36">
        <v>178</v>
      </c>
      <c r="L10" s="36"/>
      <c r="M10" s="34" t="s">
        <v>184</v>
      </c>
      <c r="N10" s="30" t="str">
        <f t="shared" ref="N10:N20" si="1">IF(O10="","",H10-($N$7*H10))</f>
        <v/>
      </c>
      <c r="O10" s="54"/>
    </row>
    <row r="11" spans="1:15" ht="16" x14ac:dyDescent="0.2">
      <c r="A11" s="27" t="s">
        <v>35</v>
      </c>
      <c r="B11" s="32" t="s">
        <v>36</v>
      </c>
      <c r="C11" s="33" t="s">
        <v>37</v>
      </c>
      <c r="D11" s="33" t="s">
        <v>25</v>
      </c>
      <c r="E11" s="33" t="s">
        <v>26</v>
      </c>
      <c r="F11" s="43"/>
      <c r="G11" s="34" t="s">
        <v>171</v>
      </c>
      <c r="H11" s="35">
        <v>57.35</v>
      </c>
      <c r="I11" s="35"/>
      <c r="J11" s="36">
        <v>70</v>
      </c>
      <c r="K11" s="36">
        <v>3</v>
      </c>
      <c r="L11" s="36"/>
      <c r="M11" s="34" t="s">
        <v>185</v>
      </c>
      <c r="N11" s="30" t="str">
        <f t="shared" si="1"/>
        <v/>
      </c>
      <c r="O11" s="54"/>
    </row>
    <row r="12" spans="1:15" ht="16" x14ac:dyDescent="0.2">
      <c r="A12" s="27" t="s">
        <v>40</v>
      </c>
      <c r="B12" s="32" t="s">
        <v>38</v>
      </c>
      <c r="C12" s="33" t="s">
        <v>39</v>
      </c>
      <c r="D12" s="33" t="s">
        <v>25</v>
      </c>
      <c r="E12" s="33" t="s">
        <v>28</v>
      </c>
      <c r="F12" s="43"/>
      <c r="G12" s="34" t="s">
        <v>172</v>
      </c>
      <c r="H12" s="35">
        <v>34</v>
      </c>
      <c r="I12" s="35">
        <v>2</v>
      </c>
      <c r="J12" s="36"/>
      <c r="K12" s="36">
        <v>393</v>
      </c>
      <c r="L12" s="36"/>
      <c r="M12" s="34" t="s">
        <v>186</v>
      </c>
      <c r="N12" s="30" t="str">
        <f t="shared" si="1"/>
        <v/>
      </c>
      <c r="O12" s="54"/>
    </row>
    <row r="13" spans="1:15" ht="16" x14ac:dyDescent="0.2">
      <c r="A13" s="27" t="s">
        <v>41</v>
      </c>
      <c r="B13" s="32" t="s">
        <v>42</v>
      </c>
      <c r="C13" s="33" t="s">
        <v>43</v>
      </c>
      <c r="D13" s="33" t="s">
        <v>25</v>
      </c>
      <c r="E13" s="33" t="s">
        <v>26</v>
      </c>
      <c r="F13" s="43"/>
      <c r="G13" s="34" t="s">
        <v>174</v>
      </c>
      <c r="H13" s="35">
        <v>57.35</v>
      </c>
      <c r="I13" s="35"/>
      <c r="J13" s="36">
        <v>40</v>
      </c>
      <c r="K13" s="36">
        <v>228</v>
      </c>
      <c r="L13" s="36"/>
      <c r="M13" s="34" t="s">
        <v>187</v>
      </c>
      <c r="N13" s="30" t="str">
        <f t="shared" si="1"/>
        <v/>
      </c>
      <c r="O13" s="54"/>
    </row>
    <row r="14" spans="1:15" ht="16" x14ac:dyDescent="0.2">
      <c r="A14" s="27" t="s">
        <v>44</v>
      </c>
      <c r="B14" s="32" t="s">
        <v>42</v>
      </c>
      <c r="C14" s="33" t="s">
        <v>43</v>
      </c>
      <c r="D14" s="33" t="s">
        <v>25</v>
      </c>
      <c r="E14" s="33" t="s">
        <v>28</v>
      </c>
      <c r="F14" s="43"/>
      <c r="G14" s="34" t="s">
        <v>174</v>
      </c>
      <c r="H14" s="35">
        <v>34</v>
      </c>
      <c r="I14" s="35"/>
      <c r="J14" s="36"/>
      <c r="K14" s="36">
        <v>117</v>
      </c>
      <c r="L14" s="36"/>
      <c r="M14" s="34" t="s">
        <v>188</v>
      </c>
      <c r="N14" s="30" t="str">
        <f t="shared" si="1"/>
        <v/>
      </c>
      <c r="O14" s="54"/>
    </row>
    <row r="15" spans="1:15" ht="16" x14ac:dyDescent="0.2">
      <c r="A15" s="27" t="s">
        <v>45</v>
      </c>
      <c r="B15" s="32" t="s">
        <v>46</v>
      </c>
      <c r="C15" s="33" t="s">
        <v>47</v>
      </c>
      <c r="D15" s="33" t="s">
        <v>25</v>
      </c>
      <c r="E15" s="33" t="s">
        <v>26</v>
      </c>
      <c r="F15" s="43"/>
      <c r="G15" s="34" t="s">
        <v>175</v>
      </c>
      <c r="H15" s="35">
        <v>57.35</v>
      </c>
      <c r="I15" s="35"/>
      <c r="J15" s="36">
        <v>2</v>
      </c>
      <c r="K15" s="36">
        <v>73</v>
      </c>
      <c r="L15" s="36"/>
      <c r="M15" s="34" t="s">
        <v>189</v>
      </c>
      <c r="N15" s="30" t="str">
        <f t="shared" si="1"/>
        <v/>
      </c>
      <c r="O15" s="54"/>
    </row>
    <row r="16" spans="1:15" ht="16" x14ac:dyDescent="0.2">
      <c r="A16" s="27" t="s">
        <v>48</v>
      </c>
      <c r="B16" s="32" t="s">
        <v>49</v>
      </c>
      <c r="C16" s="33" t="s">
        <v>50</v>
      </c>
      <c r="D16" s="33" t="s">
        <v>25</v>
      </c>
      <c r="E16" s="33" t="s">
        <v>26</v>
      </c>
      <c r="F16" s="43" t="s">
        <v>16</v>
      </c>
      <c r="G16" s="34" t="s">
        <v>176</v>
      </c>
      <c r="H16" s="35">
        <v>57.35</v>
      </c>
      <c r="I16" s="35"/>
      <c r="J16" s="36">
        <v>27</v>
      </c>
      <c r="K16" s="36">
        <v>321</v>
      </c>
      <c r="L16" s="36"/>
      <c r="M16" s="34" t="s">
        <v>190</v>
      </c>
      <c r="N16" s="30" t="str">
        <f t="shared" si="1"/>
        <v/>
      </c>
      <c r="O16" s="54"/>
    </row>
    <row r="17" spans="1:15" ht="16" x14ac:dyDescent="0.2">
      <c r="A17" s="27" t="s">
        <v>51</v>
      </c>
      <c r="B17" s="32" t="s">
        <v>49</v>
      </c>
      <c r="C17" s="33" t="s">
        <v>50</v>
      </c>
      <c r="D17" s="33" t="s">
        <v>25</v>
      </c>
      <c r="E17" s="33" t="s">
        <v>28</v>
      </c>
      <c r="F17" s="43"/>
      <c r="G17" s="34" t="s">
        <v>176</v>
      </c>
      <c r="H17" s="35">
        <v>34</v>
      </c>
      <c r="I17" s="35"/>
      <c r="J17" s="36"/>
      <c r="K17" s="31">
        <v>500</v>
      </c>
      <c r="L17" s="36"/>
      <c r="M17" s="34" t="s">
        <v>191</v>
      </c>
      <c r="N17" s="30" t="str">
        <f t="shared" si="1"/>
        <v/>
      </c>
      <c r="O17" s="54"/>
    </row>
    <row r="18" spans="1:15" ht="16" x14ac:dyDescent="0.2">
      <c r="A18" s="27" t="s">
        <v>52</v>
      </c>
      <c r="B18" s="32" t="s">
        <v>53</v>
      </c>
      <c r="C18" s="33" t="s">
        <v>54</v>
      </c>
      <c r="D18" s="33" t="s">
        <v>25</v>
      </c>
      <c r="E18" s="33" t="s">
        <v>26</v>
      </c>
      <c r="F18" s="43"/>
      <c r="G18" s="34" t="s">
        <v>177</v>
      </c>
      <c r="H18" s="35">
        <v>57.35</v>
      </c>
      <c r="I18" s="35"/>
      <c r="J18" s="36">
        <v>125</v>
      </c>
      <c r="K18" s="36">
        <v>289</v>
      </c>
      <c r="L18" s="36"/>
      <c r="M18" s="34" t="s">
        <v>192</v>
      </c>
      <c r="N18" s="30" t="str">
        <f t="shared" si="1"/>
        <v/>
      </c>
      <c r="O18" s="54"/>
    </row>
    <row r="19" spans="1:15" ht="16" x14ac:dyDescent="0.2">
      <c r="A19" s="27" t="s">
        <v>55</v>
      </c>
      <c r="B19" s="32" t="s">
        <v>53</v>
      </c>
      <c r="C19" s="33" t="s">
        <v>54</v>
      </c>
      <c r="D19" s="33" t="s">
        <v>25</v>
      </c>
      <c r="E19" s="33" t="s">
        <v>28</v>
      </c>
      <c r="F19" s="43"/>
      <c r="G19" s="34" t="s">
        <v>177</v>
      </c>
      <c r="H19" s="35">
        <v>34</v>
      </c>
      <c r="I19" s="35"/>
      <c r="J19" s="36"/>
      <c r="K19" s="36">
        <v>50</v>
      </c>
      <c r="L19" s="36"/>
      <c r="M19" s="34" t="s">
        <v>193</v>
      </c>
      <c r="N19" s="30" t="str">
        <f t="shared" si="1"/>
        <v/>
      </c>
      <c r="O19" s="54"/>
    </row>
    <row r="20" spans="1:15" ht="16" x14ac:dyDescent="0.2">
      <c r="A20" s="27" t="s">
        <v>58</v>
      </c>
      <c r="B20" s="32" t="s">
        <v>56</v>
      </c>
      <c r="C20" s="33" t="s">
        <v>57</v>
      </c>
      <c r="D20" s="33" t="s">
        <v>25</v>
      </c>
      <c r="E20" s="33" t="s">
        <v>28</v>
      </c>
      <c r="F20" s="43"/>
      <c r="G20" s="34" t="s">
        <v>178</v>
      </c>
      <c r="H20" s="35">
        <v>34</v>
      </c>
      <c r="I20" s="35"/>
      <c r="J20" s="36"/>
      <c r="K20" s="36">
        <v>166</v>
      </c>
      <c r="L20" s="36"/>
      <c r="M20" s="34" t="s">
        <v>194</v>
      </c>
      <c r="N20" s="30" t="str">
        <f t="shared" si="1"/>
        <v/>
      </c>
      <c r="O20" s="54"/>
    </row>
    <row r="21" spans="1:15" ht="16" x14ac:dyDescent="0.2">
      <c r="A21" s="27" t="s">
        <v>59</v>
      </c>
      <c r="B21" s="32" t="s">
        <v>60</v>
      </c>
      <c r="C21" s="33" t="s">
        <v>61</v>
      </c>
      <c r="D21" s="33" t="s">
        <v>25</v>
      </c>
      <c r="E21" s="33" t="s">
        <v>26</v>
      </c>
      <c r="F21" s="43"/>
      <c r="G21" s="34" t="s">
        <v>179</v>
      </c>
      <c r="H21" s="35">
        <v>57.35</v>
      </c>
      <c r="I21" s="35"/>
      <c r="J21" s="36">
        <v>38</v>
      </c>
      <c r="K21" s="36">
        <v>23</v>
      </c>
      <c r="L21" s="36"/>
      <c r="M21" s="34" t="s">
        <v>195</v>
      </c>
      <c r="N21" s="30" t="str">
        <f t="shared" ref="N21:N46" si="2">IF(O21="","",H21-($N$7*H21))</f>
        <v/>
      </c>
      <c r="O21" s="54"/>
    </row>
    <row r="22" spans="1:15" ht="16" x14ac:dyDescent="0.2">
      <c r="A22" s="27" t="s">
        <v>239</v>
      </c>
      <c r="B22" s="32" t="s">
        <v>62</v>
      </c>
      <c r="C22" s="33" t="s">
        <v>63</v>
      </c>
      <c r="D22" s="33" t="s">
        <v>25</v>
      </c>
      <c r="E22" s="33" t="s">
        <v>26</v>
      </c>
      <c r="F22" s="43"/>
      <c r="G22" s="34" t="s">
        <v>179</v>
      </c>
      <c r="H22" s="35">
        <v>57.35</v>
      </c>
      <c r="I22" s="35"/>
      <c r="J22" s="36"/>
      <c r="K22" s="36">
        <v>75</v>
      </c>
      <c r="L22" s="36"/>
      <c r="M22" s="34" t="s">
        <v>242</v>
      </c>
      <c r="N22" s="30" t="str">
        <f t="shared" si="2"/>
        <v/>
      </c>
      <c r="O22" s="54"/>
    </row>
    <row r="23" spans="1:15" ht="16" x14ac:dyDescent="0.2">
      <c r="A23" s="27" t="s">
        <v>64</v>
      </c>
      <c r="B23" s="32" t="s">
        <v>62</v>
      </c>
      <c r="C23" s="33" t="s">
        <v>63</v>
      </c>
      <c r="D23" s="33" t="s">
        <v>25</v>
      </c>
      <c r="E23" s="33" t="s">
        <v>28</v>
      </c>
      <c r="F23" s="43"/>
      <c r="G23" s="34" t="s">
        <v>179</v>
      </c>
      <c r="H23" s="35">
        <v>34</v>
      </c>
      <c r="I23" s="35"/>
      <c r="J23" s="36"/>
      <c r="K23" s="36">
        <v>248</v>
      </c>
      <c r="L23" s="36"/>
      <c r="M23" s="34" t="s">
        <v>196</v>
      </c>
      <c r="N23" s="30" t="str">
        <f t="shared" si="2"/>
        <v/>
      </c>
      <c r="O23" s="54"/>
    </row>
    <row r="24" spans="1:15" ht="16" x14ac:dyDescent="0.2">
      <c r="A24" s="27" t="s">
        <v>67</v>
      </c>
      <c r="B24" s="32" t="s">
        <v>65</v>
      </c>
      <c r="C24" s="33" t="s">
        <v>66</v>
      </c>
      <c r="D24" s="33" t="s">
        <v>25</v>
      </c>
      <c r="E24" s="33" t="s">
        <v>28</v>
      </c>
      <c r="F24" s="43"/>
      <c r="G24" s="34" t="s">
        <v>173</v>
      </c>
      <c r="H24" s="35">
        <v>34</v>
      </c>
      <c r="I24" s="35"/>
      <c r="J24" s="36"/>
      <c r="K24" s="36">
        <v>5</v>
      </c>
      <c r="L24" s="36"/>
      <c r="M24" s="34" t="s">
        <v>197</v>
      </c>
      <c r="N24" s="30" t="str">
        <f t="shared" si="2"/>
        <v/>
      </c>
      <c r="O24" s="54"/>
    </row>
    <row r="25" spans="1:15" ht="16" x14ac:dyDescent="0.2">
      <c r="A25" s="27" t="s">
        <v>68</v>
      </c>
      <c r="B25" s="32" t="s">
        <v>69</v>
      </c>
      <c r="C25" s="33" t="s">
        <v>70</v>
      </c>
      <c r="D25" s="33" t="s">
        <v>25</v>
      </c>
      <c r="E25" s="33" t="s">
        <v>26</v>
      </c>
      <c r="F25" s="43"/>
      <c r="G25" s="34" t="s">
        <v>173</v>
      </c>
      <c r="H25" s="35">
        <v>57.35</v>
      </c>
      <c r="I25" s="35"/>
      <c r="J25" s="36">
        <v>5</v>
      </c>
      <c r="K25" s="36">
        <v>140</v>
      </c>
      <c r="L25" s="36"/>
      <c r="M25" s="34" t="s">
        <v>198</v>
      </c>
      <c r="N25" s="30" t="str">
        <f t="shared" si="2"/>
        <v/>
      </c>
      <c r="O25" s="54"/>
    </row>
    <row r="26" spans="1:15" ht="16" x14ac:dyDescent="0.2">
      <c r="A26" s="27" t="s">
        <v>71</v>
      </c>
      <c r="B26" s="32" t="s">
        <v>69</v>
      </c>
      <c r="C26" s="33" t="s">
        <v>70</v>
      </c>
      <c r="D26" s="33" t="s">
        <v>25</v>
      </c>
      <c r="E26" s="33" t="s">
        <v>28</v>
      </c>
      <c r="F26" s="43"/>
      <c r="G26" s="34" t="s">
        <v>173</v>
      </c>
      <c r="H26" s="35">
        <v>34</v>
      </c>
      <c r="I26" s="35"/>
      <c r="J26" s="36"/>
      <c r="K26" s="36">
        <v>165</v>
      </c>
      <c r="L26" s="36"/>
      <c r="M26" s="34" t="s">
        <v>199</v>
      </c>
      <c r="N26" s="30" t="str">
        <f t="shared" si="2"/>
        <v/>
      </c>
      <c r="O26" s="54"/>
    </row>
    <row r="27" spans="1:15" ht="16" x14ac:dyDescent="0.2">
      <c r="A27" s="27" t="s">
        <v>74</v>
      </c>
      <c r="B27" s="32" t="s">
        <v>72</v>
      </c>
      <c r="C27" s="33" t="s">
        <v>73</v>
      </c>
      <c r="D27" s="33" t="s">
        <v>25</v>
      </c>
      <c r="E27" s="33" t="s">
        <v>26</v>
      </c>
      <c r="F27" s="43"/>
      <c r="G27" s="34" t="s">
        <v>25</v>
      </c>
      <c r="H27" s="35">
        <v>82.05</v>
      </c>
      <c r="I27" s="35"/>
      <c r="J27" s="36"/>
      <c r="K27" s="31">
        <v>500</v>
      </c>
      <c r="L27" s="36"/>
      <c r="M27" s="34" t="s">
        <v>200</v>
      </c>
      <c r="N27" s="30" t="str">
        <f t="shared" si="2"/>
        <v/>
      </c>
      <c r="O27" s="54"/>
    </row>
    <row r="28" spans="1:15" ht="16" x14ac:dyDescent="0.2">
      <c r="A28" s="27" t="s">
        <v>75</v>
      </c>
      <c r="B28" s="32" t="s">
        <v>76</v>
      </c>
      <c r="C28" s="33" t="s">
        <v>77</v>
      </c>
      <c r="D28" s="33" t="s">
        <v>25</v>
      </c>
      <c r="E28" s="33" t="s">
        <v>26</v>
      </c>
      <c r="F28" s="43" t="s">
        <v>16</v>
      </c>
      <c r="G28" s="34" t="s">
        <v>173</v>
      </c>
      <c r="H28" s="35">
        <v>57.35</v>
      </c>
      <c r="I28" s="35"/>
      <c r="J28" s="36"/>
      <c r="K28" s="36">
        <v>437</v>
      </c>
      <c r="L28" s="36"/>
      <c r="M28" s="34" t="s">
        <v>201</v>
      </c>
      <c r="N28" s="30" t="str">
        <f t="shared" si="2"/>
        <v/>
      </c>
      <c r="O28" s="54"/>
    </row>
    <row r="29" spans="1:15" ht="16" x14ac:dyDescent="0.2">
      <c r="A29" s="27" t="s">
        <v>78</v>
      </c>
      <c r="B29" s="32" t="s">
        <v>79</v>
      </c>
      <c r="C29" s="33" t="s">
        <v>80</v>
      </c>
      <c r="D29" s="33" t="s">
        <v>25</v>
      </c>
      <c r="E29" s="33" t="s">
        <v>26</v>
      </c>
      <c r="F29" s="43"/>
      <c r="G29" s="34" t="s">
        <v>178</v>
      </c>
      <c r="H29" s="35">
        <v>57.35</v>
      </c>
      <c r="I29" s="35"/>
      <c r="J29" s="36">
        <v>8</v>
      </c>
      <c r="K29" s="36">
        <v>163</v>
      </c>
      <c r="L29" s="36"/>
      <c r="M29" s="34" t="s">
        <v>202</v>
      </c>
      <c r="N29" s="30" t="str">
        <f t="shared" si="2"/>
        <v/>
      </c>
      <c r="O29" s="54"/>
    </row>
    <row r="30" spans="1:15" ht="16" x14ac:dyDescent="0.2">
      <c r="A30" s="27" t="s">
        <v>83</v>
      </c>
      <c r="B30" s="32" t="s">
        <v>81</v>
      </c>
      <c r="C30" s="33" t="s">
        <v>82</v>
      </c>
      <c r="D30" s="33" t="s">
        <v>25</v>
      </c>
      <c r="E30" s="33" t="s">
        <v>28</v>
      </c>
      <c r="F30" s="43"/>
      <c r="G30" s="34" t="s">
        <v>178</v>
      </c>
      <c r="H30" s="35">
        <v>34</v>
      </c>
      <c r="I30" s="35"/>
      <c r="J30" s="36"/>
      <c r="K30" s="31">
        <v>500</v>
      </c>
      <c r="L30" s="36"/>
      <c r="M30" s="34" t="s">
        <v>203</v>
      </c>
      <c r="N30" s="30" t="str">
        <f t="shared" si="2"/>
        <v/>
      </c>
      <c r="O30" s="54"/>
    </row>
    <row r="31" spans="1:15" ht="16" x14ac:dyDescent="0.2">
      <c r="A31" s="27" t="s">
        <v>84</v>
      </c>
      <c r="B31" s="32" t="s">
        <v>85</v>
      </c>
      <c r="C31" s="33" t="s">
        <v>86</v>
      </c>
      <c r="D31" s="33" t="s">
        <v>25</v>
      </c>
      <c r="E31" s="33" t="s">
        <v>26</v>
      </c>
      <c r="F31" s="43" t="s">
        <v>16</v>
      </c>
      <c r="G31" s="34" t="s">
        <v>181</v>
      </c>
      <c r="H31" s="35">
        <v>57.35</v>
      </c>
      <c r="I31" s="35"/>
      <c r="J31" s="36">
        <v>103</v>
      </c>
      <c r="K31" s="36"/>
      <c r="L31" s="36"/>
      <c r="M31" s="34" t="s">
        <v>204</v>
      </c>
      <c r="N31" s="30" t="str">
        <f t="shared" si="2"/>
        <v/>
      </c>
      <c r="O31" s="54"/>
    </row>
    <row r="32" spans="1:15" ht="16" x14ac:dyDescent="0.2">
      <c r="A32" s="27" t="s">
        <v>87</v>
      </c>
      <c r="B32" s="32" t="s">
        <v>85</v>
      </c>
      <c r="C32" s="33" t="s">
        <v>86</v>
      </c>
      <c r="D32" s="33" t="s">
        <v>25</v>
      </c>
      <c r="E32" s="33" t="s">
        <v>28</v>
      </c>
      <c r="F32" s="43"/>
      <c r="G32" s="34" t="s">
        <v>181</v>
      </c>
      <c r="H32" s="35">
        <v>34</v>
      </c>
      <c r="I32" s="35"/>
      <c r="J32" s="36"/>
      <c r="K32" s="36">
        <v>31</v>
      </c>
      <c r="L32" s="36"/>
      <c r="M32" s="34" t="s">
        <v>205</v>
      </c>
      <c r="N32" s="30" t="str">
        <f t="shared" si="2"/>
        <v/>
      </c>
      <c r="O32" s="54"/>
    </row>
    <row r="33" spans="1:15" ht="16" x14ac:dyDescent="0.2">
      <c r="A33" s="27" t="s">
        <v>88</v>
      </c>
      <c r="B33" s="32" t="s">
        <v>89</v>
      </c>
      <c r="C33" s="33" t="s">
        <v>90</v>
      </c>
      <c r="D33" s="33" t="s">
        <v>25</v>
      </c>
      <c r="E33" s="33" t="s">
        <v>26</v>
      </c>
      <c r="F33" s="43"/>
      <c r="G33" s="34" t="s">
        <v>181</v>
      </c>
      <c r="H33" s="35">
        <v>57.35</v>
      </c>
      <c r="I33" s="35"/>
      <c r="J33" s="36">
        <v>4</v>
      </c>
      <c r="K33" s="36">
        <v>42</v>
      </c>
      <c r="L33" s="36"/>
      <c r="M33" s="34" t="s">
        <v>206</v>
      </c>
      <c r="N33" s="30" t="str">
        <f t="shared" si="2"/>
        <v/>
      </c>
      <c r="O33" s="54"/>
    </row>
    <row r="34" spans="1:15" ht="16" x14ac:dyDescent="0.2">
      <c r="A34" s="27" t="s">
        <v>91</v>
      </c>
      <c r="B34" s="32" t="s">
        <v>89</v>
      </c>
      <c r="C34" s="33" t="s">
        <v>90</v>
      </c>
      <c r="D34" s="33" t="s">
        <v>25</v>
      </c>
      <c r="E34" s="33" t="s">
        <v>28</v>
      </c>
      <c r="F34" s="43"/>
      <c r="G34" s="34" t="s">
        <v>181</v>
      </c>
      <c r="H34" s="35">
        <v>34</v>
      </c>
      <c r="I34" s="35"/>
      <c r="J34" s="36"/>
      <c r="K34" s="36">
        <v>233</v>
      </c>
      <c r="L34" s="36"/>
      <c r="M34" s="34" t="s">
        <v>207</v>
      </c>
      <c r="N34" s="30" t="str">
        <f t="shared" si="2"/>
        <v/>
      </c>
      <c r="O34" s="54"/>
    </row>
    <row r="35" spans="1:15" ht="16" x14ac:dyDescent="0.2">
      <c r="A35" s="27" t="s">
        <v>92</v>
      </c>
      <c r="B35" s="32" t="s">
        <v>93</v>
      </c>
      <c r="C35" s="33" t="s">
        <v>94</v>
      </c>
      <c r="D35" s="33" t="s">
        <v>25</v>
      </c>
      <c r="E35" s="33" t="s">
        <v>26</v>
      </c>
      <c r="F35" s="43" t="s">
        <v>16</v>
      </c>
      <c r="G35" s="34" t="s">
        <v>178</v>
      </c>
      <c r="H35" s="35">
        <v>57.35</v>
      </c>
      <c r="I35" s="35"/>
      <c r="J35" s="36">
        <v>336</v>
      </c>
      <c r="K35" s="36">
        <v>90</v>
      </c>
      <c r="L35" s="36"/>
      <c r="M35" s="34" t="s">
        <v>208</v>
      </c>
      <c r="N35" s="30" t="str">
        <f t="shared" si="2"/>
        <v/>
      </c>
      <c r="O35" s="54"/>
    </row>
    <row r="36" spans="1:15" ht="16" x14ac:dyDescent="0.2">
      <c r="A36" s="27" t="s">
        <v>97</v>
      </c>
      <c r="B36" s="32" t="s">
        <v>95</v>
      </c>
      <c r="C36" s="33" t="s">
        <v>96</v>
      </c>
      <c r="D36" s="33" t="s">
        <v>25</v>
      </c>
      <c r="E36" s="33" t="s">
        <v>26</v>
      </c>
      <c r="F36" s="43"/>
      <c r="G36" s="34" t="s">
        <v>173</v>
      </c>
      <c r="H36" s="35">
        <v>57.35</v>
      </c>
      <c r="I36" s="35"/>
      <c r="J36" s="36">
        <v>1</v>
      </c>
      <c r="K36" s="36">
        <v>239</v>
      </c>
      <c r="L36" s="36"/>
      <c r="M36" s="34" t="s">
        <v>209</v>
      </c>
      <c r="N36" s="30" t="str">
        <f t="shared" si="2"/>
        <v/>
      </c>
      <c r="O36" s="54"/>
    </row>
    <row r="37" spans="1:15" ht="16" x14ac:dyDescent="0.2">
      <c r="A37" s="27" t="s">
        <v>240</v>
      </c>
      <c r="B37" s="32" t="s">
        <v>95</v>
      </c>
      <c r="C37" s="33" t="s">
        <v>96</v>
      </c>
      <c r="D37" s="33" t="s">
        <v>25</v>
      </c>
      <c r="E37" s="33" t="s">
        <v>28</v>
      </c>
      <c r="F37" s="43"/>
      <c r="G37" s="34" t="s">
        <v>173</v>
      </c>
      <c r="H37" s="35">
        <v>34</v>
      </c>
      <c r="I37" s="35"/>
      <c r="J37" s="36"/>
      <c r="K37" s="36"/>
      <c r="L37" s="36">
        <v>4</v>
      </c>
      <c r="M37" s="34" t="s">
        <v>243</v>
      </c>
      <c r="N37" s="30" t="str">
        <f t="shared" si="2"/>
        <v/>
      </c>
      <c r="O37" s="54"/>
    </row>
    <row r="38" spans="1:15" ht="16" x14ac:dyDescent="0.2">
      <c r="A38" s="27" t="s">
        <v>98</v>
      </c>
      <c r="B38" s="32" t="s">
        <v>99</v>
      </c>
      <c r="C38" s="33" t="s">
        <v>100</v>
      </c>
      <c r="D38" s="33" t="s">
        <v>25</v>
      </c>
      <c r="E38" s="33" t="s">
        <v>26</v>
      </c>
      <c r="F38" s="43"/>
      <c r="G38" s="34" t="s">
        <v>182</v>
      </c>
      <c r="H38" s="35">
        <v>57.35</v>
      </c>
      <c r="I38" s="35"/>
      <c r="J38" s="36"/>
      <c r="K38" s="36">
        <v>390</v>
      </c>
      <c r="L38" s="36"/>
      <c r="M38" s="34" t="s">
        <v>210</v>
      </c>
      <c r="N38" s="30" t="str">
        <f t="shared" si="2"/>
        <v/>
      </c>
      <c r="O38" s="54"/>
    </row>
    <row r="39" spans="1:15" ht="16" x14ac:dyDescent="0.2">
      <c r="A39" s="27" t="s">
        <v>101</v>
      </c>
      <c r="B39" s="32" t="s">
        <v>99</v>
      </c>
      <c r="C39" s="33" t="s">
        <v>100</v>
      </c>
      <c r="D39" s="33" t="s">
        <v>25</v>
      </c>
      <c r="E39" s="33" t="s">
        <v>28</v>
      </c>
      <c r="F39" s="43"/>
      <c r="G39" s="34" t="s">
        <v>182</v>
      </c>
      <c r="H39" s="35">
        <v>34</v>
      </c>
      <c r="I39" s="35"/>
      <c r="J39" s="36"/>
      <c r="K39" s="36">
        <v>70</v>
      </c>
      <c r="L39" s="36"/>
      <c r="M39" s="34" t="s">
        <v>211</v>
      </c>
      <c r="N39" s="30" t="str">
        <f t="shared" si="2"/>
        <v/>
      </c>
      <c r="O39" s="54"/>
    </row>
    <row r="40" spans="1:15" ht="16" x14ac:dyDescent="0.2">
      <c r="A40" s="27" t="s">
        <v>102</v>
      </c>
      <c r="B40" s="32" t="s">
        <v>103</v>
      </c>
      <c r="C40" s="33" t="s">
        <v>104</v>
      </c>
      <c r="D40" s="33" t="s">
        <v>25</v>
      </c>
      <c r="E40" s="33" t="s">
        <v>26</v>
      </c>
      <c r="F40" s="43"/>
      <c r="G40" s="34" t="s">
        <v>181</v>
      </c>
      <c r="H40" s="35">
        <v>57.35</v>
      </c>
      <c r="I40" s="35"/>
      <c r="J40" s="36"/>
      <c r="K40" s="36">
        <v>161</v>
      </c>
      <c r="L40" s="36"/>
      <c r="M40" s="34" t="s">
        <v>212</v>
      </c>
      <c r="N40" s="30" t="str">
        <f t="shared" si="2"/>
        <v/>
      </c>
      <c r="O40" s="54"/>
    </row>
    <row r="41" spans="1:15" ht="16" x14ac:dyDescent="0.2">
      <c r="A41" s="27" t="s">
        <v>107</v>
      </c>
      <c r="B41" s="32" t="s">
        <v>105</v>
      </c>
      <c r="C41" s="33" t="s">
        <v>106</v>
      </c>
      <c r="D41" s="33" t="s">
        <v>25</v>
      </c>
      <c r="E41" s="33" t="s">
        <v>26</v>
      </c>
      <c r="F41" s="43"/>
      <c r="G41" s="34" t="s">
        <v>181</v>
      </c>
      <c r="H41" s="35">
        <v>57.35</v>
      </c>
      <c r="I41" s="35"/>
      <c r="J41" s="36">
        <v>22</v>
      </c>
      <c r="K41" s="36">
        <v>50</v>
      </c>
      <c r="L41" s="36"/>
      <c r="M41" s="34" t="s">
        <v>213</v>
      </c>
      <c r="N41" s="30" t="str">
        <f t="shared" si="2"/>
        <v/>
      </c>
      <c r="O41" s="54"/>
    </row>
    <row r="42" spans="1:15" ht="16" x14ac:dyDescent="0.2">
      <c r="A42" s="27" t="s">
        <v>108</v>
      </c>
      <c r="B42" s="32" t="s">
        <v>109</v>
      </c>
      <c r="C42" s="33" t="s">
        <v>110</v>
      </c>
      <c r="D42" s="33" t="s">
        <v>25</v>
      </c>
      <c r="E42" s="33" t="s">
        <v>26</v>
      </c>
      <c r="F42" s="43"/>
      <c r="G42" s="34" t="s">
        <v>172</v>
      </c>
      <c r="H42" s="35">
        <v>57.35</v>
      </c>
      <c r="I42" s="35"/>
      <c r="J42" s="36">
        <v>5</v>
      </c>
      <c r="K42" s="36">
        <v>40</v>
      </c>
      <c r="L42" s="36"/>
      <c r="M42" s="34" t="s">
        <v>214</v>
      </c>
      <c r="N42" s="30" t="str">
        <f t="shared" si="2"/>
        <v/>
      </c>
      <c r="O42" s="54"/>
    </row>
    <row r="43" spans="1:15" ht="16" x14ac:dyDescent="0.2">
      <c r="A43" s="27" t="s">
        <v>113</v>
      </c>
      <c r="B43" s="32" t="s">
        <v>111</v>
      </c>
      <c r="C43" s="33" t="s">
        <v>112</v>
      </c>
      <c r="D43" s="33" t="s">
        <v>25</v>
      </c>
      <c r="E43" s="33" t="s">
        <v>27</v>
      </c>
      <c r="F43" s="43"/>
      <c r="G43" s="34" t="s">
        <v>25</v>
      </c>
      <c r="H43" s="35">
        <v>95.95</v>
      </c>
      <c r="I43" s="35"/>
      <c r="J43" s="36"/>
      <c r="K43" s="36">
        <v>192</v>
      </c>
      <c r="L43" s="36"/>
      <c r="M43" s="34" t="s">
        <v>215</v>
      </c>
      <c r="N43" s="30" t="str">
        <f t="shared" si="2"/>
        <v/>
      </c>
      <c r="O43" s="54"/>
    </row>
    <row r="44" spans="1:15" ht="16" x14ac:dyDescent="0.2">
      <c r="A44" s="27" t="s">
        <v>114</v>
      </c>
      <c r="B44" s="32" t="s">
        <v>115</v>
      </c>
      <c r="C44" s="33" t="s">
        <v>116</v>
      </c>
      <c r="D44" s="33" t="s">
        <v>25</v>
      </c>
      <c r="E44" s="33" t="s">
        <v>26</v>
      </c>
      <c r="F44" s="43"/>
      <c r="G44" s="34" t="s">
        <v>173</v>
      </c>
      <c r="H44" s="35">
        <v>57.35</v>
      </c>
      <c r="I44" s="35"/>
      <c r="J44" s="36">
        <v>93</v>
      </c>
      <c r="K44" s="36">
        <v>75</v>
      </c>
      <c r="L44" s="36"/>
      <c r="M44" s="34" t="s">
        <v>216</v>
      </c>
      <c r="N44" s="30" t="str">
        <f t="shared" si="2"/>
        <v/>
      </c>
      <c r="O44" s="54"/>
    </row>
    <row r="45" spans="1:15" ht="16" x14ac:dyDescent="0.2">
      <c r="A45" s="27" t="s">
        <v>117</v>
      </c>
      <c r="B45" s="32" t="s">
        <v>115</v>
      </c>
      <c r="C45" s="33" t="s">
        <v>116</v>
      </c>
      <c r="D45" s="33" t="s">
        <v>25</v>
      </c>
      <c r="E45" s="33" t="s">
        <v>28</v>
      </c>
      <c r="F45" s="43"/>
      <c r="G45" s="34" t="s">
        <v>173</v>
      </c>
      <c r="H45" s="35">
        <v>34</v>
      </c>
      <c r="I45" s="35"/>
      <c r="J45" s="36"/>
      <c r="K45" s="36">
        <v>115</v>
      </c>
      <c r="L45" s="36"/>
      <c r="M45" s="34" t="s">
        <v>217</v>
      </c>
      <c r="N45" s="30" t="str">
        <f t="shared" si="2"/>
        <v/>
      </c>
      <c r="O45" s="54"/>
    </row>
    <row r="46" spans="1:15" ht="16" x14ac:dyDescent="0.2">
      <c r="A46" s="27" t="s">
        <v>118</v>
      </c>
      <c r="B46" s="32" t="s">
        <v>119</v>
      </c>
      <c r="C46" s="33" t="s">
        <v>120</v>
      </c>
      <c r="D46" s="33" t="s">
        <v>25</v>
      </c>
      <c r="E46" s="33" t="s">
        <v>26</v>
      </c>
      <c r="F46" s="43"/>
      <c r="G46" s="34" t="s">
        <v>173</v>
      </c>
      <c r="H46" s="35">
        <v>57.35</v>
      </c>
      <c r="I46" s="35"/>
      <c r="J46" s="36">
        <v>64</v>
      </c>
      <c r="K46" s="36"/>
      <c r="L46" s="36"/>
      <c r="M46" s="34" t="s">
        <v>218</v>
      </c>
      <c r="N46" s="30" t="str">
        <f t="shared" si="2"/>
        <v/>
      </c>
      <c r="O46" s="54"/>
    </row>
    <row r="47" spans="1:15" ht="16" x14ac:dyDescent="0.2">
      <c r="A47" s="27" t="s">
        <v>121</v>
      </c>
      <c r="B47" s="32" t="s">
        <v>122</v>
      </c>
      <c r="C47" s="33" t="s">
        <v>123</v>
      </c>
      <c r="D47" s="33" t="s">
        <v>25</v>
      </c>
      <c r="E47" s="33" t="s">
        <v>26</v>
      </c>
      <c r="F47" s="43"/>
      <c r="G47" s="34" t="s">
        <v>173</v>
      </c>
      <c r="H47" s="35">
        <v>57.35</v>
      </c>
      <c r="I47" s="35"/>
      <c r="J47" s="36"/>
      <c r="K47" s="36">
        <v>30</v>
      </c>
      <c r="L47" s="36"/>
      <c r="M47" s="34" t="s">
        <v>219</v>
      </c>
      <c r="N47" s="30" t="str">
        <f t="shared" ref="N47:N66" si="3">IF(O47="","",H47-($N$7*H47))</f>
        <v/>
      </c>
      <c r="O47" s="54"/>
    </row>
    <row r="48" spans="1:15" ht="16" x14ac:dyDescent="0.2">
      <c r="A48" s="27" t="s">
        <v>124</v>
      </c>
      <c r="B48" s="32" t="s">
        <v>122</v>
      </c>
      <c r="C48" s="33" t="s">
        <v>123</v>
      </c>
      <c r="D48" s="33" t="s">
        <v>25</v>
      </c>
      <c r="E48" s="33" t="s">
        <v>28</v>
      </c>
      <c r="F48" s="43"/>
      <c r="G48" s="34" t="s">
        <v>173</v>
      </c>
      <c r="H48" s="35">
        <v>34</v>
      </c>
      <c r="I48" s="35"/>
      <c r="J48" s="36"/>
      <c r="K48" s="36">
        <v>426</v>
      </c>
      <c r="L48" s="36"/>
      <c r="M48" s="34" t="s">
        <v>220</v>
      </c>
      <c r="N48" s="30" t="str">
        <f t="shared" si="3"/>
        <v/>
      </c>
      <c r="O48" s="54"/>
    </row>
    <row r="49" spans="1:15" ht="16" x14ac:dyDescent="0.2">
      <c r="A49" s="27" t="s">
        <v>125</v>
      </c>
      <c r="B49" s="32" t="s">
        <v>126</v>
      </c>
      <c r="C49" s="33" t="s">
        <v>127</v>
      </c>
      <c r="D49" s="33" t="s">
        <v>25</v>
      </c>
      <c r="E49" s="33" t="s">
        <v>26</v>
      </c>
      <c r="F49" s="43"/>
      <c r="G49" s="34" t="s">
        <v>173</v>
      </c>
      <c r="H49" s="35">
        <v>57.35</v>
      </c>
      <c r="I49" s="35"/>
      <c r="J49" s="36">
        <v>7</v>
      </c>
      <c r="K49" s="36">
        <v>1</v>
      </c>
      <c r="L49" s="36"/>
      <c r="M49" s="34" t="s">
        <v>221</v>
      </c>
      <c r="N49" s="30" t="str">
        <f t="shared" si="3"/>
        <v/>
      </c>
      <c r="O49" s="54"/>
    </row>
    <row r="50" spans="1:15" ht="16" x14ac:dyDescent="0.2">
      <c r="A50" s="27" t="s">
        <v>128</v>
      </c>
      <c r="B50" s="32" t="s">
        <v>126</v>
      </c>
      <c r="C50" s="33" t="s">
        <v>127</v>
      </c>
      <c r="D50" s="33" t="s">
        <v>25</v>
      </c>
      <c r="E50" s="33" t="s">
        <v>28</v>
      </c>
      <c r="F50" s="43"/>
      <c r="G50" s="34" t="s">
        <v>173</v>
      </c>
      <c r="H50" s="35">
        <v>34</v>
      </c>
      <c r="I50" s="35"/>
      <c r="J50" s="36"/>
      <c r="K50" s="36">
        <v>91</v>
      </c>
      <c r="L50" s="36"/>
      <c r="M50" s="34" t="s">
        <v>222</v>
      </c>
      <c r="N50" s="30" t="str">
        <f t="shared" si="3"/>
        <v/>
      </c>
      <c r="O50" s="54"/>
    </row>
    <row r="51" spans="1:15" ht="16" x14ac:dyDescent="0.2">
      <c r="A51" s="27" t="s">
        <v>129</v>
      </c>
      <c r="B51" s="32" t="s">
        <v>130</v>
      </c>
      <c r="C51" s="33" t="s">
        <v>131</v>
      </c>
      <c r="D51" s="33" t="s">
        <v>25</v>
      </c>
      <c r="E51" s="33" t="s">
        <v>26</v>
      </c>
      <c r="F51" s="43" t="s">
        <v>16</v>
      </c>
      <c r="G51" s="34" t="s">
        <v>171</v>
      </c>
      <c r="H51" s="35">
        <v>57.35</v>
      </c>
      <c r="I51" s="35"/>
      <c r="J51" s="36">
        <v>269</v>
      </c>
      <c r="K51" s="36"/>
      <c r="L51" s="36"/>
      <c r="M51" s="34" t="s">
        <v>223</v>
      </c>
      <c r="N51" s="30" t="str">
        <f t="shared" si="3"/>
        <v/>
      </c>
      <c r="O51" s="54"/>
    </row>
    <row r="52" spans="1:15" ht="16" x14ac:dyDescent="0.2">
      <c r="A52" s="27" t="s">
        <v>241</v>
      </c>
      <c r="B52" s="32" t="s">
        <v>132</v>
      </c>
      <c r="C52" s="33" t="s">
        <v>133</v>
      </c>
      <c r="D52" s="33" t="s">
        <v>25</v>
      </c>
      <c r="E52" s="33" t="s">
        <v>26</v>
      </c>
      <c r="F52" s="43"/>
      <c r="G52" s="34" t="s">
        <v>173</v>
      </c>
      <c r="H52" s="35">
        <v>57.35</v>
      </c>
      <c r="I52" s="35"/>
      <c r="J52" s="36"/>
      <c r="K52" s="36">
        <v>24</v>
      </c>
      <c r="L52" s="36"/>
      <c r="M52" s="34" t="s">
        <v>244</v>
      </c>
      <c r="N52" s="30" t="str">
        <f t="shared" si="3"/>
        <v/>
      </c>
      <c r="O52" s="54"/>
    </row>
    <row r="53" spans="1:15" ht="16" x14ac:dyDescent="0.2">
      <c r="A53" s="27" t="s">
        <v>134</v>
      </c>
      <c r="B53" s="32" t="s">
        <v>132</v>
      </c>
      <c r="C53" s="33" t="s">
        <v>133</v>
      </c>
      <c r="D53" s="33" t="s">
        <v>25</v>
      </c>
      <c r="E53" s="33" t="s">
        <v>28</v>
      </c>
      <c r="F53" s="43"/>
      <c r="G53" s="34" t="s">
        <v>173</v>
      </c>
      <c r="H53" s="35">
        <v>34</v>
      </c>
      <c r="I53" s="35"/>
      <c r="J53" s="36"/>
      <c r="K53" s="36">
        <v>214</v>
      </c>
      <c r="L53" s="36"/>
      <c r="M53" s="34" t="s">
        <v>224</v>
      </c>
      <c r="N53" s="30" t="str">
        <f t="shared" si="3"/>
        <v/>
      </c>
      <c r="O53" s="54"/>
    </row>
    <row r="54" spans="1:15" ht="16" x14ac:dyDescent="0.2">
      <c r="A54" s="27" t="s">
        <v>135</v>
      </c>
      <c r="B54" s="32" t="s">
        <v>136</v>
      </c>
      <c r="C54" s="33" t="s">
        <v>137</v>
      </c>
      <c r="D54" s="33" t="s">
        <v>25</v>
      </c>
      <c r="E54" s="33" t="s">
        <v>26</v>
      </c>
      <c r="F54" s="43"/>
      <c r="G54" s="34" t="s">
        <v>181</v>
      </c>
      <c r="H54" s="35">
        <v>57.35</v>
      </c>
      <c r="I54" s="35"/>
      <c r="J54" s="36">
        <v>53</v>
      </c>
      <c r="K54" s="36">
        <v>135</v>
      </c>
      <c r="L54" s="36"/>
      <c r="M54" s="34" t="s">
        <v>225</v>
      </c>
      <c r="N54" s="30" t="str">
        <f t="shared" si="3"/>
        <v/>
      </c>
      <c r="O54" s="54"/>
    </row>
    <row r="55" spans="1:15" ht="16" x14ac:dyDescent="0.2">
      <c r="A55" s="27" t="s">
        <v>140</v>
      </c>
      <c r="B55" s="32" t="s">
        <v>138</v>
      </c>
      <c r="C55" s="33" t="s">
        <v>139</v>
      </c>
      <c r="D55" s="33" t="s">
        <v>25</v>
      </c>
      <c r="E55" s="33" t="s">
        <v>28</v>
      </c>
      <c r="F55" s="43"/>
      <c r="G55" s="34" t="s">
        <v>181</v>
      </c>
      <c r="H55" s="35">
        <v>34</v>
      </c>
      <c r="I55" s="35"/>
      <c r="J55" s="36"/>
      <c r="K55" s="36">
        <v>177</v>
      </c>
      <c r="L55" s="36"/>
      <c r="M55" s="34" t="s">
        <v>226</v>
      </c>
      <c r="N55" s="30" t="str">
        <f t="shared" si="3"/>
        <v/>
      </c>
      <c r="O55" s="54"/>
    </row>
    <row r="56" spans="1:15" ht="16" x14ac:dyDescent="0.2">
      <c r="A56" s="27" t="s">
        <v>141</v>
      </c>
      <c r="B56" s="32" t="s">
        <v>142</v>
      </c>
      <c r="C56" s="33" t="s">
        <v>143</v>
      </c>
      <c r="D56" s="33" t="s">
        <v>25</v>
      </c>
      <c r="E56" s="33" t="s">
        <v>26</v>
      </c>
      <c r="F56" s="43"/>
      <c r="G56" s="34" t="s">
        <v>181</v>
      </c>
      <c r="H56" s="35">
        <v>57.35</v>
      </c>
      <c r="I56" s="35"/>
      <c r="J56" s="36"/>
      <c r="K56" s="36">
        <v>145</v>
      </c>
      <c r="L56" s="36"/>
      <c r="M56" s="34" t="s">
        <v>227</v>
      </c>
      <c r="N56" s="30" t="str">
        <f t="shared" si="3"/>
        <v/>
      </c>
      <c r="O56" s="54"/>
    </row>
    <row r="57" spans="1:15" ht="16" x14ac:dyDescent="0.2">
      <c r="A57" s="27" t="s">
        <v>144</v>
      </c>
      <c r="B57" s="32" t="s">
        <v>145</v>
      </c>
      <c r="C57" s="33" t="s">
        <v>146</v>
      </c>
      <c r="D57" s="33" t="s">
        <v>25</v>
      </c>
      <c r="E57" s="33" t="s">
        <v>28</v>
      </c>
      <c r="F57" s="43"/>
      <c r="G57" s="34" t="s">
        <v>181</v>
      </c>
      <c r="H57" s="35">
        <v>34</v>
      </c>
      <c r="I57" s="35"/>
      <c r="J57" s="36"/>
      <c r="K57" s="36">
        <v>100</v>
      </c>
      <c r="L57" s="36"/>
      <c r="M57" s="34" t="s">
        <v>228</v>
      </c>
      <c r="N57" s="30" t="str">
        <f t="shared" si="3"/>
        <v/>
      </c>
      <c r="O57" s="54"/>
    </row>
    <row r="58" spans="1:15" ht="16" x14ac:dyDescent="0.2">
      <c r="A58" s="27" t="s">
        <v>147</v>
      </c>
      <c r="B58" s="32" t="s">
        <v>148</v>
      </c>
      <c r="C58" s="33" t="s">
        <v>149</v>
      </c>
      <c r="D58" s="33" t="s">
        <v>25</v>
      </c>
      <c r="E58" s="33" t="s">
        <v>26</v>
      </c>
      <c r="F58" s="43"/>
      <c r="G58" s="34" t="s">
        <v>173</v>
      </c>
      <c r="H58" s="35">
        <v>57.35</v>
      </c>
      <c r="I58" s="35"/>
      <c r="J58" s="36">
        <v>3</v>
      </c>
      <c r="K58" s="36">
        <v>99</v>
      </c>
      <c r="L58" s="36"/>
      <c r="M58" s="34" t="s">
        <v>229</v>
      </c>
      <c r="N58" s="30" t="str">
        <f t="shared" si="3"/>
        <v/>
      </c>
      <c r="O58" s="54"/>
    </row>
    <row r="59" spans="1:15" ht="16" x14ac:dyDescent="0.2">
      <c r="A59" s="27" t="s">
        <v>150</v>
      </c>
      <c r="B59" s="32" t="s">
        <v>148</v>
      </c>
      <c r="C59" s="33" t="s">
        <v>149</v>
      </c>
      <c r="D59" s="33" t="s">
        <v>25</v>
      </c>
      <c r="E59" s="33" t="s">
        <v>28</v>
      </c>
      <c r="F59" s="43"/>
      <c r="G59" s="34" t="s">
        <v>173</v>
      </c>
      <c r="H59" s="35">
        <v>34</v>
      </c>
      <c r="I59" s="35"/>
      <c r="J59" s="36">
        <v>25</v>
      </c>
      <c r="K59" s="36">
        <v>219</v>
      </c>
      <c r="L59" s="36"/>
      <c r="M59" s="34" t="s">
        <v>230</v>
      </c>
      <c r="N59" s="30" t="str">
        <f t="shared" si="3"/>
        <v/>
      </c>
      <c r="O59" s="54"/>
    </row>
    <row r="60" spans="1:15" ht="16" x14ac:dyDescent="0.2">
      <c r="A60" s="27" t="s">
        <v>151</v>
      </c>
      <c r="B60" s="32" t="s">
        <v>152</v>
      </c>
      <c r="C60" s="33" t="s">
        <v>153</v>
      </c>
      <c r="D60" s="33" t="s">
        <v>25</v>
      </c>
      <c r="E60" s="33" t="s">
        <v>26</v>
      </c>
      <c r="F60" s="43"/>
      <c r="G60" s="34" t="s">
        <v>180</v>
      </c>
      <c r="H60" s="35">
        <v>57.35</v>
      </c>
      <c r="I60" s="35"/>
      <c r="J60" s="36">
        <v>109</v>
      </c>
      <c r="K60" s="36">
        <v>123</v>
      </c>
      <c r="L60" s="36"/>
      <c r="M60" s="34" t="s">
        <v>231</v>
      </c>
      <c r="N60" s="30" t="str">
        <f t="shared" si="3"/>
        <v/>
      </c>
      <c r="O60" s="54"/>
    </row>
    <row r="61" spans="1:15" ht="16" x14ac:dyDescent="0.2">
      <c r="A61" s="27" t="s">
        <v>156</v>
      </c>
      <c r="B61" s="32" t="s">
        <v>154</v>
      </c>
      <c r="C61" s="33" t="s">
        <v>155</v>
      </c>
      <c r="D61" s="33" t="s">
        <v>25</v>
      </c>
      <c r="E61" s="33" t="s">
        <v>28</v>
      </c>
      <c r="F61" s="43"/>
      <c r="G61" s="34" t="s">
        <v>171</v>
      </c>
      <c r="H61" s="35">
        <v>34</v>
      </c>
      <c r="I61" s="35"/>
      <c r="J61" s="36">
        <v>8</v>
      </c>
      <c r="K61" s="36">
        <v>9</v>
      </c>
      <c r="L61" s="36"/>
      <c r="M61" s="34" t="s">
        <v>232</v>
      </c>
      <c r="N61" s="30" t="str">
        <f t="shared" si="3"/>
        <v/>
      </c>
      <c r="O61" s="54"/>
    </row>
    <row r="62" spans="1:15" ht="16" x14ac:dyDescent="0.2">
      <c r="A62" s="27" t="s">
        <v>159</v>
      </c>
      <c r="B62" s="32" t="s">
        <v>157</v>
      </c>
      <c r="C62" s="33" t="s">
        <v>158</v>
      </c>
      <c r="D62" s="33" t="s">
        <v>25</v>
      </c>
      <c r="E62" s="33" t="s">
        <v>28</v>
      </c>
      <c r="F62" s="43"/>
      <c r="G62" s="34" t="s">
        <v>178</v>
      </c>
      <c r="H62" s="35">
        <v>34</v>
      </c>
      <c r="I62" s="35"/>
      <c r="J62" s="36"/>
      <c r="K62" s="36">
        <v>174</v>
      </c>
      <c r="L62" s="36"/>
      <c r="M62" s="34" t="s">
        <v>233</v>
      </c>
      <c r="N62" s="30" t="str">
        <f t="shared" si="3"/>
        <v/>
      </c>
      <c r="O62" s="54"/>
    </row>
    <row r="63" spans="1:15" ht="16" x14ac:dyDescent="0.2">
      <c r="A63" s="27" t="s">
        <v>162</v>
      </c>
      <c r="B63" s="32" t="s">
        <v>160</v>
      </c>
      <c r="C63" s="33" t="s">
        <v>161</v>
      </c>
      <c r="D63" s="33" t="s">
        <v>25</v>
      </c>
      <c r="E63" s="33" t="s">
        <v>28</v>
      </c>
      <c r="F63" s="43"/>
      <c r="G63" s="34" t="s">
        <v>173</v>
      </c>
      <c r="H63" s="35">
        <v>34</v>
      </c>
      <c r="I63" s="35"/>
      <c r="J63" s="36"/>
      <c r="K63" s="36">
        <v>107</v>
      </c>
      <c r="L63" s="36"/>
      <c r="M63" s="34" t="s">
        <v>234</v>
      </c>
      <c r="N63" s="30" t="str">
        <f t="shared" si="3"/>
        <v/>
      </c>
      <c r="O63" s="54"/>
    </row>
    <row r="64" spans="1:15" ht="16" x14ac:dyDescent="0.2">
      <c r="A64" s="27" t="s">
        <v>163</v>
      </c>
      <c r="B64" s="32" t="s">
        <v>164</v>
      </c>
      <c r="C64" s="33" t="s">
        <v>165</v>
      </c>
      <c r="D64" s="33" t="s">
        <v>25</v>
      </c>
      <c r="E64" s="33" t="s">
        <v>28</v>
      </c>
      <c r="F64" s="43"/>
      <c r="G64" s="34" t="s">
        <v>178</v>
      </c>
      <c r="H64" s="35">
        <v>34</v>
      </c>
      <c r="I64" s="35"/>
      <c r="J64" s="36"/>
      <c r="K64" s="36">
        <v>72</v>
      </c>
      <c r="L64" s="36"/>
      <c r="M64" s="34" t="s">
        <v>235</v>
      </c>
      <c r="N64" s="30" t="str">
        <f t="shared" si="3"/>
        <v/>
      </c>
      <c r="O64" s="54"/>
    </row>
    <row r="65" spans="1:15" ht="16" x14ac:dyDescent="0.2">
      <c r="A65" s="27" t="s">
        <v>166</v>
      </c>
      <c r="B65" s="32" t="s">
        <v>167</v>
      </c>
      <c r="C65" s="33" t="s">
        <v>168</v>
      </c>
      <c r="D65" s="33" t="s">
        <v>25</v>
      </c>
      <c r="E65" s="33" t="s">
        <v>26</v>
      </c>
      <c r="F65" s="43"/>
      <c r="G65" s="34" t="s">
        <v>173</v>
      </c>
      <c r="H65" s="35">
        <v>57.35</v>
      </c>
      <c r="I65" s="35"/>
      <c r="J65" s="36"/>
      <c r="K65" s="36">
        <v>76</v>
      </c>
      <c r="L65" s="36"/>
      <c r="M65" s="34" t="s">
        <v>236</v>
      </c>
      <c r="N65" s="30" t="str">
        <f t="shared" si="3"/>
        <v/>
      </c>
      <c r="O65" s="54"/>
    </row>
    <row r="66" spans="1:15" ht="17" thickBot="1" x14ac:dyDescent="0.25">
      <c r="A66" s="45" t="s">
        <v>169</v>
      </c>
      <c r="B66" s="37" t="s">
        <v>167</v>
      </c>
      <c r="C66" s="38" t="s">
        <v>168</v>
      </c>
      <c r="D66" s="38" t="s">
        <v>25</v>
      </c>
      <c r="E66" s="38" t="s">
        <v>28</v>
      </c>
      <c r="F66" s="44"/>
      <c r="G66" s="39" t="s">
        <v>173</v>
      </c>
      <c r="H66" s="40">
        <v>34</v>
      </c>
      <c r="I66" s="40"/>
      <c r="J66" s="41"/>
      <c r="K66" s="41">
        <v>17</v>
      </c>
      <c r="L66" s="41"/>
      <c r="M66" s="39" t="s">
        <v>237</v>
      </c>
      <c r="N66" s="42" t="str">
        <f t="shared" si="3"/>
        <v/>
      </c>
      <c r="O66" s="55"/>
    </row>
  </sheetData>
  <autoFilter ref="B8:O66" xr:uid="{00000000-0009-0000-0000-000000000000}"/>
  <mergeCells count="8">
    <mergeCell ref="E5:I5"/>
    <mergeCell ref="N5:N6"/>
    <mergeCell ref="E6:I6"/>
    <mergeCell ref="C1:K1"/>
    <mergeCell ref="M1:O1"/>
    <mergeCell ref="C2:I2"/>
    <mergeCell ref="E3:I3"/>
    <mergeCell ref="M3:O3"/>
  </mergeCells>
  <hyperlinks>
    <hyperlink ref="B6" r:id="rId1" xr:uid="{3AA1ED56-E4EB-46E2-8AF2-DFEAF04F7FA1}"/>
    <hyperlink ref="E3" r:id="rId2" display="mailto:richb@jfschmidt.com?subject=Vigor%20Liner%20Availability" xr:uid="{2B7CC7D0-4D64-47BE-A82F-3E303AD9D2FA}"/>
    <hyperlink ref="E3:I3" r:id="rId3" display="Sam Barkley - SamB@jfschmidt.com" xr:uid="{081B8211-4601-4A8E-A22C-09CDF4820C44}"/>
    <hyperlink ref="E5:H5" r:id="rId4" display="Brian Mumm - Brianm@jfschmidt.com" xr:uid="{E78A2F07-A11F-480F-A7BF-DB3AC49FB0AA}"/>
    <hyperlink ref="E5" r:id="rId5" display="mailto:brianm@jfschmidt.com" xr:uid="{6495AAB7-399F-4808-8EC2-99E704D22D28}"/>
    <hyperlink ref="E6:H6" r:id="rId6" display="Cathie Bown - Cathieb@jfschmidt.com" xr:uid="{B7368F2B-4D49-4C10-94D5-0B025F079CD0}"/>
    <hyperlink ref="E4:H4" r:id="rId7" display="Jessica Hutchings - Jessicah@jfschmidt.com" xr:uid="{F813E50B-0B5F-4665-B7EC-7CE4D76BBE62}"/>
    <hyperlink ref="M3:O3" r:id="rId8" display="Click Here for current Stock Availability" xr:uid="{0C7E6DD9-2701-48AE-B93D-B5F5B997C4E4}"/>
    <hyperlink ref="F16" r:id="rId9" xr:uid="{2DFD56D2-65E7-5348-81B0-9E7E588C203B}"/>
    <hyperlink ref="F28" r:id="rId10" xr:uid="{9E22A3DD-A6C9-A84B-AD28-C789C41DD9A1}"/>
    <hyperlink ref="F31" r:id="rId11" xr:uid="{D2124504-FB1C-AA44-8BE3-DA84A0BB30BA}"/>
    <hyperlink ref="F35" r:id="rId12" xr:uid="{DD88ECBF-24EF-0F46-A259-6B201016558C}"/>
    <hyperlink ref="F51" r:id="rId13" xr:uid="{D9427B6F-F615-084F-BB67-F23C7CB0BD0A}"/>
  </hyperlinks>
  <printOptions horizontalCentered="1"/>
  <pageMargins left="0.25" right="0.25" top="0.35" bottom="0.5" header="0.3" footer="0.3"/>
  <pageSetup scale="64" fitToHeight="0" orientation="landscape" r:id="rId14"/>
  <headerFooter>
    <oddFooter>Page &amp;P of &amp;N</oddFooter>
  </headerFooter>
  <ignoredErrors>
    <ignoredError sqref="G41 M41 G63:G66 M63:M66 G62 M62 G61 M61 G57:G60 M57:M60 G55:G56 M55:M56 G52:G54 M52:M54 G44:G51 M44:M51 G43 M43 G42 M42 G35:G40 M35:M40 G30:G34 M30:M34 G29 M29 G28 M28 G27 M27 G25:G26 M25:M26 G24 M24 G22:G23 M22:M23 G21 M21 G20 M20 G16:G19 M16:M19 G15 M15 G12:G14 M12:M14 G10:G11 M10:M11 G9 M9" numberStoredAsText="1"/>
  </ignoredErrors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 Fruit</vt:lpstr>
      <vt:lpstr>'Container Fruit'!Print_Area</vt:lpstr>
      <vt:lpstr>'Container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Jeff Lafrenz</cp:lastModifiedBy>
  <dcterms:created xsi:type="dcterms:W3CDTF">2026-07-15T21:25:15Z</dcterms:created>
  <dcterms:modified xsi:type="dcterms:W3CDTF">2026-08-19T21:46:24Z</dcterms:modified>
</cp:coreProperties>
</file>