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F6F4D749-EFB5-4519-AE08-8C78E0E8CD89}" xr6:coauthVersionLast="47" xr6:coauthVersionMax="47" xr10:uidLastSave="{00000000-0000-0000-0000-000000000000}"/>
  <bookViews>
    <workbookView xWindow="-24120" yWindow="-120" windowWidth="24240" windowHeight="13020" xr2:uid="{11025B1D-264B-49EE-8078-4B59009E25D9}"/>
  </bookViews>
  <sheets>
    <sheet name="Container Fruit" sheetId="7" r:id="rId1"/>
  </sheets>
  <externalReferences>
    <externalReference r:id="rId2"/>
  </externalReferences>
  <definedNames>
    <definedName name="_xlnm._FilterDatabase" localSheetId="0" hidden="1">'Container Fruit'!$B$8:$N$68</definedName>
    <definedName name="info_product">[1]item_info!$A:$A</definedName>
    <definedName name="info_upc">[1]item_info!$K:$K</definedName>
    <definedName name="_xlnm.Print_Area" localSheetId="0">'Container Fruit'!$A$1:$N$68</definedName>
    <definedName name="_xlnm.Print_Titles" localSheetId="0">'Container Fruit'!$8:$8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7" l="1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</calcChain>
</file>

<file path=xl/sharedStrings.xml><?xml version="1.0" encoding="utf-8"?>
<sst xmlns="http://schemas.openxmlformats.org/spreadsheetml/2006/main" count="452" uniqueCount="254">
  <si>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</si>
  <si>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</si>
  <si>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</si>
  <si>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</si>
  <si>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</si>
  <si>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</si>
  <si>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</si>
  <si>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</si>
  <si>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</si>
  <si>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</si>
  <si>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</si>
  <si>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</si>
  <si>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Royalty</t>
  </si>
  <si>
    <t>NET Price</t>
  </si>
  <si>
    <t>Order Qty</t>
  </si>
  <si>
    <t/>
  </si>
  <si>
    <t>5-9</t>
  </si>
  <si>
    <t>4-10</t>
  </si>
  <si>
    <t>Malus fruiting 'Red Delicious'</t>
  </si>
  <si>
    <t>5-8</t>
  </si>
  <si>
    <t>Malus fruiting 'Honeycrisp'</t>
  </si>
  <si>
    <t>3-8</t>
  </si>
  <si>
    <t>4-8</t>
  </si>
  <si>
    <t>4-9</t>
  </si>
  <si>
    <t>Prunus Pluot® fruiting 'Flavor King'</t>
  </si>
  <si>
    <t>6-10</t>
  </si>
  <si>
    <t>Malus fruiting '4-N-1 Combo'</t>
  </si>
  <si>
    <t>Malus fruiting 'Gravenstein'</t>
  </si>
  <si>
    <t>2-9</t>
  </si>
  <si>
    <t>4-7</t>
  </si>
  <si>
    <t>Prunus apricot fruiting 'Puget Gold'</t>
  </si>
  <si>
    <t>Prunus Nectaplum® fruiting  'Spice Zee'</t>
  </si>
  <si>
    <t>Malus fruiting 'McIntosh'</t>
  </si>
  <si>
    <t>6-9</t>
  </si>
  <si>
    <t>Prunus cherry fruiting 'North Star'</t>
  </si>
  <si>
    <t>Malus fruiting 'Braeburn'</t>
  </si>
  <si>
    <t>5-10</t>
  </si>
  <si>
    <t>Prunus apricot fruiting 'Harcot'</t>
  </si>
  <si>
    <t>Prunus cherry fruiting 'Black Tartarian'</t>
  </si>
  <si>
    <t>Prunus cherry fruiting 'Lapins'</t>
  </si>
  <si>
    <t>Prunus cherry fruiting 'Montmorency'</t>
  </si>
  <si>
    <t>Prunus cherry fruiting 'Royal Ann'</t>
  </si>
  <si>
    <t>Prunus cherry fruiting 'Stella'</t>
  </si>
  <si>
    <t>Prunus cherry fruiting 'Van'</t>
  </si>
  <si>
    <t>Prunus cherry fruiting 'Sweetheart'</t>
  </si>
  <si>
    <t>5-7</t>
  </si>
  <si>
    <t>Prunus cherry fruiting 'Utah Giant'</t>
  </si>
  <si>
    <t>Prunus nectarine fruiting 'Heavenly White'</t>
  </si>
  <si>
    <t>Prunus plum fruiting '4-in-1 Combo'</t>
  </si>
  <si>
    <t>Prunus prune fruiting 'Italian'</t>
  </si>
  <si>
    <t>Prunus plum fruiting 'Elephant Heart'</t>
  </si>
  <si>
    <t>Prunus plum fruiting 'Methley'</t>
  </si>
  <si>
    <t>Prunus plum fruiting 'Santa Rosa'</t>
  </si>
  <si>
    <t>Prunus plum fruiting 'Satsuma'</t>
  </si>
  <si>
    <t>Prunus plum fruiting 'Stanley'</t>
  </si>
  <si>
    <t>Pyrus fruiting 'Red D'Anjou'</t>
  </si>
  <si>
    <t>Pyrus fruiting 'Comice'</t>
  </si>
  <si>
    <t>Pyrus fruiting 'Luscious'</t>
  </si>
  <si>
    <t>Pyrus fruiting 'RB'</t>
  </si>
  <si>
    <t>Pyrus fruiting 'Nijisseiki'</t>
  </si>
  <si>
    <t>Prunus peach fruiting 'Contender'</t>
  </si>
  <si>
    <t>4-9a</t>
  </si>
  <si>
    <t>Prunus peach fruiting 'Elberta'</t>
  </si>
  <si>
    <t>Pyrus fruiting 'Shinseiki'</t>
  </si>
  <si>
    <t>Updated:  August 25th, 2026</t>
  </si>
  <si>
    <t xml:space="preserve">                        Sales Contacts</t>
  </si>
  <si>
    <t>Photo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</si>
  <si>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</si>
  <si>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</si>
  <si>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</si>
  <si>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</si>
  <si>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</si>
  <si>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</si>
  <si>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</si>
  <si>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</si>
  <si>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#7</t>
  </si>
  <si>
    <t>#5</t>
  </si>
  <si>
    <t>#10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</si>
  <si>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</si>
  <si>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</si>
  <si>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</si>
  <si>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</si>
  <si>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</si>
  <si>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</si>
  <si>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</si>
  <si>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</si>
  <si>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</si>
  <si>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</si>
  <si>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</si>
  <si>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</si>
  <si>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</si>
  <si>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</si>
  <si>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</si>
  <si>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757316175976</t>
  </si>
  <si>
    <t>20th Century</t>
  </si>
  <si>
    <t>C74640004000</t>
  </si>
  <si>
    <t>757316175945</t>
  </si>
  <si>
    <t>Luscious</t>
  </si>
  <si>
    <t>C74612007000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</si>
  <si>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</si>
  <si>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</si>
  <si>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</si>
  <si>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</si>
  <si>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</si>
  <si>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</si>
  <si>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</si>
  <si>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</si>
  <si>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</si>
  <si>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757316078116</t>
  </si>
  <si>
    <t>Italian</t>
  </si>
  <si>
    <t>C73905007000</t>
  </si>
  <si>
    <t>757316184565</t>
  </si>
  <si>
    <t>Superior</t>
  </si>
  <si>
    <t>Prunus plum fruiting 'Superior'</t>
  </si>
  <si>
    <t>C73915004000</t>
  </si>
  <si>
    <t>757316086197</t>
  </si>
  <si>
    <t>Stanley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</si>
  <si>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</si>
  <si>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</si>
  <si>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</si>
  <si>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</si>
  <si>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</si>
  <si>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</si>
  <si>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</si>
  <si>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</si>
  <si>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</si>
  <si>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</si>
  <si>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</si>
  <si>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</si>
  <si>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</si>
  <si>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</si>
  <si>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</si>
  <si>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</si>
  <si>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</si>
  <si>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</si>
  <si>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</si>
  <si>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</si>
  <si>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</si>
  <si>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</si>
  <si>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</si>
  <si>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</si>
  <si>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</si>
  <si>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</si>
  <si>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</si>
  <si>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</si>
  <si>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</si>
  <si>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</si>
  <si>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</si>
  <si>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</si>
  <si>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757316078079</t>
  </si>
  <si>
    <t>Reliance</t>
  </si>
  <si>
    <t>Prunus peach fruiting 'Reliance'</t>
  </si>
  <si>
    <t>C73813007000</t>
  </si>
  <si>
    <t>757316078048</t>
  </si>
  <si>
    <t>Elberta</t>
  </si>
  <si>
    <t>C73805007000</t>
  </si>
  <si>
    <t>757316078031</t>
  </si>
  <si>
    <t>Contender</t>
  </si>
  <si>
    <t>C73802007000</t>
  </si>
  <si>
    <t>757316078024</t>
  </si>
  <si>
    <t>Heavenly White</t>
  </si>
  <si>
    <t>C73716007000</t>
  </si>
  <si>
    <t>757316175754</t>
  </si>
  <si>
    <t>Van</t>
  </si>
  <si>
    <t>C73614004000</t>
  </si>
  <si>
    <t>757316077942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</si>
  <si>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</si>
  <si>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</si>
  <si>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</si>
  <si>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</si>
  <si>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</si>
  <si>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</si>
  <si>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</si>
  <si>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</si>
  <si>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</si>
  <si>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</si>
  <si>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</si>
  <si>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</si>
  <si>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</si>
  <si>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</si>
  <si>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</si>
  <si>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</si>
  <si>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</si>
  <si>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</si>
  <si>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</si>
  <si>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</si>
  <si>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</si>
  <si>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</si>
  <si>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</si>
  <si>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</si>
  <si>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</si>
  <si>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</si>
  <si>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</si>
  <si>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</si>
  <si>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</si>
  <si>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</si>
  <si>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</si>
  <si>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</si>
  <si>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</si>
  <si>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</si>
  <si>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</si>
  <si>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</si>
  <si>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</si>
  <si>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</si>
  <si>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4-N-1 Combo</t>
  </si>
  <si>
    <t>Prunus cherry fruiting '4-N-1 Combo'</t>
  </si>
  <si>
    <t>C73620007000</t>
  </si>
  <si>
    <t>757316184756</t>
  </si>
  <si>
    <t>Puget Gold</t>
  </si>
  <si>
    <t>C73530004000</t>
  </si>
  <si>
    <t>757316175662</t>
  </si>
  <si>
    <t>C73530007000</t>
  </si>
  <si>
    <t>757316184671</t>
  </si>
  <si>
    <t>Harcot</t>
  </si>
  <si>
    <t>C73507004000</t>
  </si>
  <si>
    <t>757316184589</t>
  </si>
  <si>
    <t>Flavor King</t>
  </si>
  <si>
    <t>C73932004000</t>
  </si>
  <si>
    <t>757316078208</t>
  </si>
  <si>
    <t>Spice Zee</t>
  </si>
  <si>
    <t>C73933007000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</si>
  <si>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</si>
  <si>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</si>
  <si>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</si>
  <si>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</si>
  <si>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</si>
  <si>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</si>
  <si>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</si>
  <si>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</si>
  <si>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</si>
  <si>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</si>
  <si>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</si>
  <si>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</si>
  <si>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</si>
  <si>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</si>
  <si>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</si>
  <si>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</si>
  <si>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</si>
  <si>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</si>
  <si>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Malus fruiting 'Gala'</t>
  </si>
  <si>
    <t>C60504004000</t>
  </si>
  <si>
    <t>757316077720</t>
  </si>
  <si>
    <t>C60504007000</t>
  </si>
  <si>
    <t>757316184466</t>
  </si>
  <si>
    <t>Pink Lady®</t>
  </si>
  <si>
    <t>Malus fruiting 'Cripps Pink'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</si>
  <si>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</si>
  <si>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</si>
  <si>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</si>
  <si>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</si>
  <si>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</si>
  <si>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</si>
  <si>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</si>
  <si>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r>
      <rPr>
        <b/>
        <sz val="38"/>
        <color theme="1"/>
        <rFont val="Calibri"/>
        <family val="2"/>
        <scheme val="minor"/>
      </rPr>
      <t xml:space="preserve">         </t>
    </r>
    <r>
      <rPr>
        <b/>
        <u/>
        <sz val="38"/>
        <color theme="1"/>
        <rFont val="Calibri"/>
        <family val="2"/>
        <scheme val="minor"/>
      </rPr>
      <t>CONTAINER FRUIT AVAILABILITY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</si>
</sst>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7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sz val="12"/>
      <color theme="1"/>
      <name val="Aptos"/>
      <family val="2"/>
    </font>
    <font>
      <u/>
      <sz val="11.5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38"/>
      <color theme="1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2" fillId="0" borderId="0"/>
    <xf numFmtId="44" fontId="3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4" applyAlignment="1">
      <alignment horizontal="center"/>
    </xf>
    <xf numFmtId="9" fontId="10" fillId="4" borderId="1" xfId="1" applyFont="1" applyFill="1" applyBorder="1" applyAlignment="1">
      <alignment horizontal="center"/>
    </xf>
    <xf numFmtId="0" fontId="3" fillId="0" borderId="0" xfId="4"/>
    <xf numFmtId="0" fontId="3" fillId="0" borderId="12" xfId="4" applyBorder="1"/>
    <xf numFmtId="0" fontId="11" fillId="0" borderId="0" xfId="4" applyFont="1"/>
    <xf numFmtId="164" fontId="14" fillId="0" borderId="16" xfId="4" applyNumberFormat="1" applyFont="1" applyBorder="1" applyAlignment="1">
      <alignment horizontal="center" vertical="center"/>
    </xf>
    <xf numFmtId="164" fontId="3" fillId="0" borderId="0" xfId="4" applyNumberFormat="1" applyAlignment="1">
      <alignment horizontal="center"/>
    </xf>
    <xf numFmtId="0" fontId="3" fillId="0" borderId="18" xfId="4" applyBorder="1"/>
    <xf numFmtId="1" fontId="13" fillId="5" borderId="8" xfId="4" applyNumberFormat="1" applyFont="1" applyFill="1" applyBorder="1" applyAlignment="1">
      <alignment horizontal="center"/>
    </xf>
    <xf numFmtId="164" fontId="2" fillId="2" borderId="7" xfId="4" applyNumberFormat="1" applyFont="1" applyFill="1" applyBorder="1" applyAlignment="1">
      <alignment horizontal="center"/>
    </xf>
    <xf numFmtId="0" fontId="13" fillId="0" borderId="7" xfId="4" applyFont="1" applyBorder="1" applyAlignment="1">
      <alignment horizontal="center"/>
    </xf>
    <xf numFmtId="1" fontId="13" fillId="0" borderId="7" xfId="4" applyNumberFormat="1" applyFont="1" applyBorder="1" applyAlignment="1">
      <alignment horizontal="center"/>
    </xf>
    <xf numFmtId="164" fontId="13" fillId="0" borderId="7" xfId="4" applyNumberFormat="1" applyFont="1" applyBorder="1" applyAlignment="1">
      <alignment horizontal="center"/>
    </xf>
    <xf numFmtId="0" fontId="6" fillId="0" borderId="7" xfId="2" applyBorder="1" applyAlignment="1">
      <alignment vertical="center"/>
    </xf>
    <xf numFmtId="0" fontId="13" fillId="0" borderId="7" xfId="4" applyFont="1" applyBorder="1"/>
    <xf numFmtId="0" fontId="13" fillId="0" borderId="10" xfId="4" applyFont="1" applyBorder="1"/>
    <xf numFmtId="1" fontId="13" fillId="5" borderId="6" xfId="4" applyNumberFormat="1" applyFont="1" applyFill="1" applyBorder="1" applyAlignment="1">
      <alignment horizontal="center"/>
    </xf>
    <xf numFmtId="164" fontId="2" fillId="2" borderId="5" xfId="4" applyNumberFormat="1" applyFont="1" applyFill="1" applyBorder="1" applyAlignment="1">
      <alignment horizontal="center"/>
    </xf>
    <xf numFmtId="0" fontId="13" fillId="0" borderId="5" xfId="4" applyFont="1" applyBorder="1" applyAlignment="1">
      <alignment horizontal="center"/>
    </xf>
    <xf numFmtId="1" fontId="13" fillId="0" borderId="5" xfId="4" applyNumberFormat="1" applyFont="1" applyBorder="1" applyAlignment="1">
      <alignment horizontal="center"/>
    </xf>
    <xf numFmtId="164" fontId="13" fillId="0" borderId="5" xfId="4" applyNumberFormat="1" applyFont="1" applyBorder="1" applyAlignment="1">
      <alignment horizontal="center"/>
    </xf>
    <xf numFmtId="0" fontId="6" fillId="0" borderId="5" xfId="2" applyBorder="1" applyAlignment="1">
      <alignment vertical="center"/>
    </xf>
    <xf numFmtId="0" fontId="13" fillId="0" borderId="5" xfId="4" applyFont="1" applyBorder="1"/>
    <xf numFmtId="0" fontId="13" fillId="0" borderId="9" xfId="4" applyFont="1" applyBorder="1"/>
    <xf numFmtId="0" fontId="19" fillId="0" borderId="5" xfId="5" applyFont="1" applyBorder="1" applyAlignment="1">
      <alignment vertical="center"/>
    </xf>
    <xf numFmtId="164" fontId="2" fillId="2" borderId="3" xfId="4" applyNumberFormat="1" applyFont="1" applyFill="1" applyBorder="1" applyAlignment="1">
      <alignment horizontal="center"/>
    </xf>
    <xf numFmtId="0" fontId="6" fillId="0" borderId="19" xfId="2" applyBorder="1" applyAlignment="1">
      <alignment vertical="center"/>
    </xf>
    <xf numFmtId="0" fontId="4" fillId="0" borderId="0" xfId="4" applyFont="1"/>
    <xf numFmtId="0" fontId="14" fillId="0" borderId="16" xfId="4" applyFont="1" applyBorder="1" applyAlignment="1">
      <alignment horizontal="left"/>
    </xf>
    <xf numFmtId="0" fontId="4" fillId="0" borderId="0" xfId="4" applyFont="1" applyAlignment="1">
      <alignment horizontal="center"/>
    </xf>
    <xf numFmtId="164" fontId="16" fillId="0" borderId="0" xfId="4" applyNumberFormat="1" applyFont="1" applyAlignment="1">
      <alignment horizontal="center"/>
    </xf>
    <xf numFmtId="0" fontId="21" fillId="0" borderId="0" xfId="2" applyFont="1" applyBorder="1" applyAlignment="1"/>
    <xf numFmtId="0" fontId="15" fillId="0" borderId="0" xfId="2" applyFont="1" applyBorder="1" applyAlignment="1"/>
    <xf numFmtId="0" fontId="21" fillId="0" borderId="18" xfId="2" applyFont="1" applyBorder="1" applyAlignment="1"/>
    <xf numFmtId="0" fontId="4" fillId="0" borderId="18" xfId="4" applyFont="1" applyBorder="1"/>
    <xf numFmtId="164" fontId="4" fillId="0" borderId="0" xfId="4" applyNumberFormat="1" applyFont="1" applyAlignment="1">
      <alignment horizontal="center"/>
    </xf>
    <xf numFmtId="0" fontId="16" fillId="0" borderId="0" xfId="4" applyFont="1" applyAlignment="1">
      <alignment horizontal="center"/>
    </xf>
    <xf numFmtId="0" fontId="6" fillId="0" borderId="0" xfId="2" applyBorder="1" applyAlignment="1">
      <alignment horizontal="center"/>
    </xf>
    <xf numFmtId="0" fontId="6" fillId="0" borderId="0" xfId="2" applyBorder="1" applyAlignment="1"/>
    <xf numFmtId="0" fontId="4" fillId="0" borderId="0" xfId="4" applyFont="1" applyAlignment="1">
      <alignment horizontal="right"/>
    </xf>
    <xf numFmtId="1" fontId="13" fillId="5" borderId="4" xfId="4" applyNumberFormat="1" applyFont="1" applyFill="1" applyBorder="1" applyAlignment="1">
      <alignment horizontal="center"/>
    </xf>
    <xf numFmtId="0" fontId="13" fillId="0" borderId="3" xfId="4" applyFont="1" applyBorder="1" applyAlignment="1">
      <alignment horizontal="center"/>
    </xf>
    <xf numFmtId="1" fontId="13" fillId="0" borderId="3" xfId="4" applyNumberFormat="1" applyFont="1" applyBorder="1" applyAlignment="1">
      <alignment horizontal="center"/>
    </xf>
    <xf numFmtId="164" fontId="13" fillId="0" borderId="3" xfId="4" applyNumberFormat="1" applyFont="1" applyBorder="1" applyAlignment="1">
      <alignment horizontal="center"/>
    </xf>
    <xf numFmtId="0" fontId="13" fillId="0" borderId="3" xfId="4" applyFont="1" applyBorder="1"/>
    <xf numFmtId="0" fontId="13" fillId="0" borderId="11" xfId="4" applyFont="1" applyBorder="1"/>
    <xf numFmtId="2" fontId="14" fillId="0" borderId="15" xfId="4" applyNumberFormat="1" applyFont="1" applyBorder="1" applyAlignment="1">
      <alignment horizontal="left" vertical="center"/>
    </xf>
    <xf numFmtId="164" fontId="14" fillId="0" borderId="13" xfId="4" applyNumberFormat="1" applyFont="1" applyBorder="1" applyAlignment="1">
      <alignment horizontal="center" vertical="center"/>
    </xf>
    <xf numFmtId="2" fontId="14" fillId="0" borderId="15" xfId="4" applyNumberFormat="1" applyFont="1" applyBorder="1" applyAlignment="1">
      <alignment horizontal="center" vertical="center"/>
    </xf>
    <xf numFmtId="164" fontId="14" fillId="2" borderId="16" xfId="4" applyNumberFormat="1" applyFont="1" applyFill="1" applyBorder="1" applyAlignment="1">
      <alignment vertical="center"/>
    </xf>
    <xf numFmtId="164" fontId="14" fillId="2" borderId="16" xfId="4" applyNumberFormat="1" applyFont="1" applyFill="1" applyBorder="1" applyAlignment="1">
      <alignment horizontal="left" vertical="center"/>
    </xf>
    <xf numFmtId="0" fontId="14" fillId="0" borderId="16" xfId="4" applyFont="1" applyBorder="1" applyAlignment="1">
      <alignment horizontal="left" vertical="center"/>
    </xf>
    <xf numFmtId="0" fontId="14" fillId="0" borderId="17" xfId="4" applyFont="1" applyBorder="1" applyAlignment="1">
      <alignment horizontal="left"/>
    </xf>
    <xf numFmtId="0" fontId="14" fillId="0" borderId="14" xfId="4" applyFont="1" applyBorder="1" applyAlignment="1">
      <alignment horizontal="left"/>
    </xf>
    <xf numFmtId="0" fontId="7" fillId="0" borderId="0" xfId="2" applyFont="1" applyAlignment="1">
      <alignment vertical="center"/>
    </xf>
    <xf numFmtId="0" fontId="20" fillId="0" borderId="0" xfId="2" applyFont="1" applyAlignment="1"/>
    <xf numFmtId="0" fontId="25" fillId="0" borderId="0" xfId="4" applyFont="1" applyAlignment="1">
      <alignment horizontal="center" vertical="center"/>
    </xf>
    <xf numFmtId="0" fontId="24" fillId="0" borderId="0" xfId="4" applyFont="1"/>
    <xf numFmtId="0" fontId="18" fillId="0" borderId="0" xfId="4" applyFont="1"/>
    <xf numFmtId="0" fontId="17" fillId="0" borderId="0" xfId="4" applyFont="1" applyAlignment="1">
      <alignment horizontal="right" vertical="center"/>
    </xf>
    <xf numFmtId="0" fontId="14" fillId="0" borderId="0" xfId="4" applyFont="1" applyAlignment="1">
      <alignment horizontal="center"/>
    </xf>
    <xf numFmtId="0" fontId="3" fillId="0" borderId="0" xfId="4"/>
    <xf numFmtId="0" fontId="6" fillId="0" borderId="0" xfId="2" applyAlignment="1">
      <alignment horizontal="right"/>
    </xf>
    <xf numFmtId="164" fontId="2" fillId="3" borderId="1" xfId="4" applyNumberFormat="1" applyFont="1" applyFill="1" applyBorder="1" applyAlignment="1">
      <alignment horizontal="center" wrapText="1"/>
    </xf>
    <xf numFmtId="0" fontId="4" fillId="0" borderId="2" xfId="5" applyBorder="1" applyAlignment="1">
      <alignment horizontal="center" wrapText="1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4C17BD57-BF60-49D6-AF0D-1992E6E01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910007000/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DDBD-D675-48E9-9DAD-9BC8FA6313C0}">
  <sheetPr>
    <tabColor rgb="FFFFC000"/>
    <pageSetUpPr fitToPage="1"/>
  </sheetPr>
  <dimension ref="A1:O68"/>
  <sheetViews>
    <sheetView showGridLines="0" tabSelected="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10.140625" defaultRowHeight="15" x14ac:dyDescent="0.25"/>
  <cols>
    <col min="1" max="1" width="13.28515625" style="8" hidden="1" customWidth="1"/>
    <col min="2" max="2" width="38.28515625" style="3" customWidth="1"/>
    <col min="3" max="3" width="20.140625" style="3" customWidth="1"/>
    <col min="4" max="4" width="18.85546875" style="3" customWidth="1"/>
    <col min="5" max="5" width="9.85546875" style="3" customWidth="1"/>
    <col min="6" max="6" width="9.28515625" style="3" bestFit="1" customWidth="1"/>
    <col min="7" max="7" width="8.140625" style="1" bestFit="1" customWidth="1"/>
    <col min="8" max="8" width="10.42578125" style="7" bestFit="1" customWidth="1"/>
    <col min="9" max="9" width="10.7109375" style="7" bestFit="1" customWidth="1"/>
    <col min="10" max="10" width="15.5703125" style="7" bestFit="1" customWidth="1"/>
    <col min="11" max="11" width="17.7109375" style="7" bestFit="1" customWidth="1"/>
    <col min="12" max="12" width="13" style="3" bestFit="1" customWidth="1"/>
    <col min="13" max="13" width="16.140625" style="7" customWidth="1"/>
    <col min="14" max="14" width="13.140625" style="1" bestFit="1" customWidth="1"/>
    <col min="15" max="16384" width="10.140625" style="3"/>
  </cols>
  <sheetData>
    <row r="1" spans="1:15" ht="45" customHeight="1" x14ac:dyDescent="0.75">
      <c r="C1" s="57" t="s">
        <v>253</v>
      </c>
      <c r="D1" s="58"/>
      <c r="E1" s="58"/>
      <c r="F1" s="58"/>
      <c r="G1" s="58"/>
      <c r="H1" s="58"/>
      <c r="I1" s="58"/>
      <c r="J1" s="59"/>
      <c r="K1" s="3"/>
      <c r="L1" s="60" t="s">
        <v>64</v>
      </c>
      <c r="M1" s="60"/>
      <c r="N1" s="60"/>
    </row>
    <row r="2" spans="1:15" ht="27" customHeight="1" x14ac:dyDescent="0.25">
      <c r="C2" s="61" t="s">
        <v>65</v>
      </c>
      <c r="D2" s="62"/>
      <c r="E2" s="62"/>
      <c r="F2" s="62"/>
      <c r="G2" s="62"/>
      <c r="H2" s="62"/>
      <c r="I2" s="62"/>
      <c r="J2" s="3"/>
      <c r="K2" s="3"/>
      <c r="L2" s="40"/>
      <c r="M2" s="36"/>
    </row>
    <row r="3" spans="1:15" s="28" customFormat="1" ht="15.75" x14ac:dyDescent="0.25">
      <c r="A3" s="35"/>
      <c r="B3" s="5" t="s">
        <v>0</v>
      </c>
      <c r="C3" s="5"/>
      <c r="E3" s="55" t="s">
        <v>74</v>
      </c>
      <c r="F3" s="56"/>
      <c r="G3" s="56"/>
      <c r="H3" s="56"/>
      <c r="I3" s="56"/>
      <c r="J3" s="31"/>
      <c r="K3" s="31"/>
      <c r="L3" s="63" t="s">
        <v>3</v>
      </c>
      <c r="M3" s="63"/>
      <c r="N3" s="63"/>
    </row>
    <row r="4" spans="1:15" s="28" customFormat="1" ht="16.5" thickBot="1" x14ac:dyDescent="0.3">
      <c r="A4" s="35"/>
      <c r="B4" s="5" t="s">
        <v>1</v>
      </c>
      <c r="C4" s="5"/>
      <c r="E4" s="39" t="s">
        <v>73</v>
      </c>
      <c r="F4" s="39"/>
      <c r="G4" s="39"/>
      <c r="H4" s="38"/>
      <c r="I4" s="37"/>
      <c r="J4" s="37"/>
      <c r="K4" s="37"/>
      <c r="L4" s="37"/>
      <c r="N4" s="36"/>
      <c r="O4" s="30"/>
    </row>
    <row r="5" spans="1:15" s="28" customFormat="1" ht="17.25" customHeight="1" thickTop="1" x14ac:dyDescent="0.25">
      <c r="A5" s="35"/>
      <c r="B5" s="5" t="s">
        <v>2</v>
      </c>
      <c r="C5" s="5"/>
      <c r="E5" s="55" t="s">
        <v>72</v>
      </c>
      <c r="F5" s="56"/>
      <c r="G5" s="56"/>
      <c r="H5" s="56"/>
      <c r="I5" s="56"/>
      <c r="J5" s="31"/>
      <c r="K5" s="31"/>
      <c r="L5" s="31"/>
      <c r="M5" s="64" t="s">
        <v>4</v>
      </c>
      <c r="N5" s="30"/>
    </row>
    <row r="6" spans="1:15" s="28" customFormat="1" ht="17.25" customHeight="1" thickBot="1" x14ac:dyDescent="0.3">
      <c r="A6" s="34"/>
      <c r="B6" s="33" t="s">
        <v>5</v>
      </c>
      <c r="C6" s="33"/>
      <c r="D6" s="32"/>
      <c r="E6" s="55" t="s">
        <v>71</v>
      </c>
      <c r="F6" s="56"/>
      <c r="G6" s="56"/>
      <c r="H6" s="56"/>
      <c r="I6" s="56"/>
      <c r="J6" s="31"/>
      <c r="K6" s="31"/>
      <c r="L6" s="31"/>
      <c r="M6" s="65"/>
      <c r="N6" s="30"/>
    </row>
    <row r="7" spans="1:15" ht="17.25" thickTop="1" thickBot="1" x14ac:dyDescent="0.3">
      <c r="M7" s="2">
        <v>0</v>
      </c>
    </row>
    <row r="8" spans="1:15" s="28" customFormat="1" ht="16.5" thickBot="1" x14ac:dyDescent="0.3">
      <c r="A8" s="54" t="s">
        <v>6</v>
      </c>
      <c r="B8" s="53" t="s">
        <v>7</v>
      </c>
      <c r="C8" s="29" t="s">
        <v>8</v>
      </c>
      <c r="D8" s="29" t="s">
        <v>9</v>
      </c>
      <c r="E8" s="29" t="s">
        <v>10</v>
      </c>
      <c r="F8" s="29" t="s">
        <v>66</v>
      </c>
      <c r="G8" s="52" t="s">
        <v>11</v>
      </c>
      <c r="H8" s="6" t="s">
        <v>70</v>
      </c>
      <c r="I8" s="51" t="s">
        <v>12</v>
      </c>
      <c r="J8" s="50" t="s">
        <v>69</v>
      </c>
      <c r="K8" s="50" t="s">
        <v>68</v>
      </c>
      <c r="L8" s="49" t="s">
        <v>67</v>
      </c>
      <c r="M8" s="48" t="s">
        <v>13</v>
      </c>
      <c r="N8" s="47" t="s">
        <v>14</v>
      </c>
    </row>
    <row r="9" spans="1:15" x14ac:dyDescent="0.25">
      <c r="A9" s="4" t="s">
        <v>252</v>
      </c>
      <c r="B9" s="46" t="s">
        <v>26</v>
      </c>
      <c r="C9" s="45" t="s">
        <v>251</v>
      </c>
      <c r="D9" s="45" t="s">
        <v>15</v>
      </c>
      <c r="E9" s="45" t="s">
        <v>75</v>
      </c>
      <c r="F9" s="27"/>
      <c r="G9" s="42" t="s">
        <v>15</v>
      </c>
      <c r="H9" s="44">
        <v>82.05</v>
      </c>
      <c r="I9" s="44"/>
      <c r="J9" s="43">
        <v>173</v>
      </c>
      <c r="K9" s="43"/>
      <c r="L9" s="42" t="s">
        <v>250</v>
      </c>
      <c r="M9" s="26" t="str">
        <f t="shared" ref="M9:M40" si="0">IF(N9="","",H9-($M$7*H9))</f>
        <v/>
      </c>
      <c r="N9" s="41"/>
    </row>
    <row r="10" spans="1:15" x14ac:dyDescent="0.25">
      <c r="A10" s="4" t="s">
        <v>249</v>
      </c>
      <c r="B10" s="24" t="s">
        <v>35</v>
      </c>
      <c r="C10" s="23" t="s">
        <v>248</v>
      </c>
      <c r="D10" s="23" t="s">
        <v>15</v>
      </c>
      <c r="E10" s="23" t="s">
        <v>75</v>
      </c>
      <c r="F10" s="22"/>
      <c r="G10" s="19" t="s">
        <v>36</v>
      </c>
      <c r="H10" s="21">
        <v>57.35</v>
      </c>
      <c r="I10" s="21"/>
      <c r="J10" s="20">
        <v>71</v>
      </c>
      <c r="K10" s="20"/>
      <c r="L10" s="19" t="s">
        <v>247</v>
      </c>
      <c r="M10" s="18" t="str">
        <f t="shared" si="0"/>
        <v/>
      </c>
      <c r="N10" s="17"/>
    </row>
    <row r="11" spans="1:15" x14ac:dyDescent="0.25">
      <c r="A11" s="4" t="s">
        <v>246</v>
      </c>
      <c r="B11" s="24" t="s">
        <v>245</v>
      </c>
      <c r="C11" s="23" t="s">
        <v>244</v>
      </c>
      <c r="D11" s="23" t="s">
        <v>15</v>
      </c>
      <c r="E11" s="23" t="s">
        <v>76</v>
      </c>
      <c r="F11" s="22"/>
      <c r="G11" s="19" t="s">
        <v>33</v>
      </c>
      <c r="H11" s="21">
        <v>34</v>
      </c>
      <c r="I11" s="21">
        <v>2</v>
      </c>
      <c r="J11" s="20">
        <v>390</v>
      </c>
      <c r="K11" s="20"/>
      <c r="L11" s="19" t="s">
        <v>243</v>
      </c>
      <c r="M11" s="18" t="str">
        <f t="shared" si="0"/>
        <v/>
      </c>
      <c r="N11" s="17"/>
    </row>
    <row r="12" spans="1:15" x14ac:dyDescent="0.25">
      <c r="A12" s="4" t="s">
        <v>242</v>
      </c>
      <c r="B12" s="24" t="s">
        <v>239</v>
      </c>
      <c r="C12" s="23" t="s">
        <v>238</v>
      </c>
      <c r="D12" s="23" t="s">
        <v>15</v>
      </c>
      <c r="E12" s="23" t="s">
        <v>75</v>
      </c>
      <c r="F12" s="22"/>
      <c r="G12" s="19" t="s">
        <v>17</v>
      </c>
      <c r="H12" s="21">
        <v>57.35</v>
      </c>
      <c r="I12" s="21"/>
      <c r="J12" s="20">
        <v>261</v>
      </c>
      <c r="K12" s="20"/>
      <c r="L12" s="19" t="s">
        <v>241</v>
      </c>
      <c r="M12" s="18" t="str">
        <f t="shared" si="0"/>
        <v/>
      </c>
      <c r="N12" s="17"/>
    </row>
    <row r="13" spans="1:15" x14ac:dyDescent="0.25">
      <c r="A13" s="4" t="s">
        <v>240</v>
      </c>
      <c r="B13" s="24" t="s">
        <v>239</v>
      </c>
      <c r="C13" s="23" t="s">
        <v>238</v>
      </c>
      <c r="D13" s="23" t="s">
        <v>15</v>
      </c>
      <c r="E13" s="23" t="s">
        <v>76</v>
      </c>
      <c r="F13" s="22"/>
      <c r="G13" s="19" t="s">
        <v>17</v>
      </c>
      <c r="H13" s="21">
        <v>34</v>
      </c>
      <c r="I13" s="21"/>
      <c r="J13" s="20">
        <v>117</v>
      </c>
      <c r="K13" s="20"/>
      <c r="L13" s="19" t="s">
        <v>237</v>
      </c>
      <c r="M13" s="18" t="str">
        <f t="shared" si="0"/>
        <v/>
      </c>
      <c r="N13" s="17"/>
    </row>
    <row r="14" spans="1:15" x14ac:dyDescent="0.25">
      <c r="A14" s="4" t="s">
        <v>236</v>
      </c>
      <c r="B14" s="24" t="s">
        <v>27</v>
      </c>
      <c r="C14" s="23" t="s">
        <v>235</v>
      </c>
      <c r="D14" s="23" t="s">
        <v>15</v>
      </c>
      <c r="E14" s="23" t="s">
        <v>75</v>
      </c>
      <c r="F14" s="22"/>
      <c r="G14" s="19" t="s">
        <v>28</v>
      </c>
      <c r="H14" s="21">
        <v>57.35</v>
      </c>
      <c r="I14" s="21"/>
      <c r="J14" s="20">
        <v>70</v>
      </c>
      <c r="K14" s="20"/>
      <c r="L14" s="19" t="s">
        <v>234</v>
      </c>
      <c r="M14" s="18" t="str">
        <f t="shared" si="0"/>
        <v/>
      </c>
      <c r="N14" s="17"/>
    </row>
    <row r="15" spans="1:15" x14ac:dyDescent="0.25">
      <c r="A15" s="4" t="s">
        <v>233</v>
      </c>
      <c r="B15" s="24" t="s">
        <v>20</v>
      </c>
      <c r="C15" s="23" t="s">
        <v>230</v>
      </c>
      <c r="D15" s="23" t="s">
        <v>15</v>
      </c>
      <c r="E15" s="23" t="s">
        <v>75</v>
      </c>
      <c r="F15" s="22" t="s">
        <v>66</v>
      </c>
      <c r="G15" s="19" t="s">
        <v>21</v>
      </c>
      <c r="H15" s="21">
        <v>57.35</v>
      </c>
      <c r="I15" s="21"/>
      <c r="J15" s="20">
        <v>340</v>
      </c>
      <c r="K15" s="20"/>
      <c r="L15" s="19" t="s">
        <v>232</v>
      </c>
      <c r="M15" s="18" t="str">
        <f t="shared" si="0"/>
        <v/>
      </c>
      <c r="N15" s="17"/>
    </row>
    <row r="16" spans="1:15" x14ac:dyDescent="0.25">
      <c r="A16" s="4" t="s">
        <v>231</v>
      </c>
      <c r="B16" s="24" t="s">
        <v>20</v>
      </c>
      <c r="C16" s="23" t="s">
        <v>230</v>
      </c>
      <c r="D16" s="23" t="s">
        <v>15</v>
      </c>
      <c r="E16" s="23" t="s">
        <v>76</v>
      </c>
      <c r="F16" s="22"/>
      <c r="G16" s="19" t="s">
        <v>21</v>
      </c>
      <c r="H16" s="21">
        <v>34</v>
      </c>
      <c r="I16" s="21"/>
      <c r="J16" s="20">
        <v>500</v>
      </c>
      <c r="K16" s="20"/>
      <c r="L16" s="19" t="s">
        <v>229</v>
      </c>
      <c r="M16" s="18" t="str">
        <f t="shared" si="0"/>
        <v/>
      </c>
      <c r="N16" s="17"/>
    </row>
    <row r="17" spans="1:14" x14ac:dyDescent="0.25">
      <c r="A17" s="4" t="s">
        <v>228</v>
      </c>
      <c r="B17" s="24" t="s">
        <v>32</v>
      </c>
      <c r="C17" s="23" t="s">
        <v>225</v>
      </c>
      <c r="D17" s="23" t="s">
        <v>15</v>
      </c>
      <c r="E17" s="23" t="s">
        <v>75</v>
      </c>
      <c r="F17" s="22"/>
      <c r="G17" s="19" t="s">
        <v>29</v>
      </c>
      <c r="H17" s="21">
        <v>57.35</v>
      </c>
      <c r="I17" s="21"/>
      <c r="J17" s="20">
        <v>401</v>
      </c>
      <c r="K17" s="20"/>
      <c r="L17" s="19" t="s">
        <v>227</v>
      </c>
      <c r="M17" s="18" t="str">
        <f t="shared" si="0"/>
        <v/>
      </c>
      <c r="N17" s="17"/>
    </row>
    <row r="18" spans="1:14" x14ac:dyDescent="0.25">
      <c r="A18" s="4" t="s">
        <v>226</v>
      </c>
      <c r="B18" s="24" t="s">
        <v>32</v>
      </c>
      <c r="C18" s="23" t="s">
        <v>225</v>
      </c>
      <c r="D18" s="23" t="s">
        <v>15</v>
      </c>
      <c r="E18" s="23" t="s">
        <v>76</v>
      </c>
      <c r="F18" s="22"/>
      <c r="G18" s="19" t="s">
        <v>29</v>
      </c>
      <c r="H18" s="21">
        <v>34</v>
      </c>
      <c r="I18" s="21"/>
      <c r="J18" s="20">
        <v>37</v>
      </c>
      <c r="K18" s="20"/>
      <c r="L18" s="19" t="s">
        <v>224</v>
      </c>
      <c r="M18" s="18" t="str">
        <f t="shared" si="0"/>
        <v/>
      </c>
      <c r="N18" s="17"/>
    </row>
    <row r="19" spans="1:14" x14ac:dyDescent="0.25">
      <c r="A19" s="4" t="s">
        <v>223</v>
      </c>
      <c r="B19" s="24" t="s">
        <v>18</v>
      </c>
      <c r="C19" s="23" t="s">
        <v>222</v>
      </c>
      <c r="D19" s="23" t="s">
        <v>15</v>
      </c>
      <c r="E19" s="23" t="s">
        <v>76</v>
      </c>
      <c r="F19" s="22"/>
      <c r="G19" s="19" t="s">
        <v>19</v>
      </c>
      <c r="H19" s="21">
        <v>34</v>
      </c>
      <c r="I19" s="21"/>
      <c r="J19" s="20">
        <v>166</v>
      </c>
      <c r="K19" s="20"/>
      <c r="L19" s="19" t="s">
        <v>221</v>
      </c>
      <c r="M19" s="18" t="str">
        <f t="shared" si="0"/>
        <v/>
      </c>
      <c r="N19" s="17"/>
    </row>
    <row r="20" spans="1:14" x14ac:dyDescent="0.25">
      <c r="A20" s="4" t="s">
        <v>220</v>
      </c>
      <c r="B20" s="24" t="s">
        <v>31</v>
      </c>
      <c r="C20" s="23" t="s">
        <v>219</v>
      </c>
      <c r="D20" s="23" t="s">
        <v>15</v>
      </c>
      <c r="E20" s="23" t="s">
        <v>75</v>
      </c>
      <c r="F20" s="22"/>
      <c r="G20" s="19" t="s">
        <v>25</v>
      </c>
      <c r="H20" s="21">
        <v>57.35</v>
      </c>
      <c r="I20" s="21"/>
      <c r="J20" s="20">
        <v>57</v>
      </c>
      <c r="K20" s="20"/>
      <c r="L20" s="19" t="s">
        <v>218</v>
      </c>
      <c r="M20" s="18" t="str">
        <f t="shared" si="0"/>
        <v/>
      </c>
      <c r="N20" s="17"/>
    </row>
    <row r="21" spans="1:14" x14ac:dyDescent="0.25">
      <c r="A21" s="4" t="s">
        <v>217</v>
      </c>
      <c r="B21" s="24" t="s">
        <v>24</v>
      </c>
      <c r="C21" s="23" t="s">
        <v>216</v>
      </c>
      <c r="D21" s="23" t="s">
        <v>15</v>
      </c>
      <c r="E21" s="23" t="s">
        <v>76</v>
      </c>
      <c r="F21" s="22"/>
      <c r="G21" s="19" t="s">
        <v>25</v>
      </c>
      <c r="H21" s="21">
        <v>34</v>
      </c>
      <c r="I21" s="21"/>
      <c r="J21" s="20">
        <v>248</v>
      </c>
      <c r="K21" s="20">
        <v>15</v>
      </c>
      <c r="L21" s="19" t="s">
        <v>215</v>
      </c>
      <c r="M21" s="18" t="str">
        <f t="shared" si="0"/>
        <v/>
      </c>
      <c r="N21" s="17"/>
    </row>
    <row r="22" spans="1:14" x14ac:dyDescent="0.25">
      <c r="A22" s="4" t="s">
        <v>214</v>
      </c>
      <c r="B22" s="24" t="s">
        <v>37</v>
      </c>
      <c r="C22" s="23" t="s">
        <v>213</v>
      </c>
      <c r="D22" s="23" t="s">
        <v>15</v>
      </c>
      <c r="E22" s="23" t="s">
        <v>76</v>
      </c>
      <c r="F22" s="22"/>
      <c r="G22" s="19" t="s">
        <v>16</v>
      </c>
      <c r="H22" s="21">
        <v>34</v>
      </c>
      <c r="I22" s="21"/>
      <c r="J22" s="20">
        <v>3</v>
      </c>
      <c r="K22" s="20"/>
      <c r="L22" s="19" t="s">
        <v>212</v>
      </c>
      <c r="M22" s="18" t="str">
        <f t="shared" si="0"/>
        <v/>
      </c>
      <c r="N22" s="17"/>
    </row>
    <row r="23" spans="1:14" x14ac:dyDescent="0.25">
      <c r="A23" s="4" t="s">
        <v>211</v>
      </c>
      <c r="B23" s="24" t="s">
        <v>30</v>
      </c>
      <c r="C23" s="23" t="s">
        <v>208</v>
      </c>
      <c r="D23" s="23" t="s">
        <v>15</v>
      </c>
      <c r="E23" s="23" t="s">
        <v>75</v>
      </c>
      <c r="F23" s="22"/>
      <c r="G23" s="19" t="s">
        <v>16</v>
      </c>
      <c r="H23" s="21">
        <v>57.35</v>
      </c>
      <c r="I23" s="21"/>
      <c r="J23" s="20">
        <v>143</v>
      </c>
      <c r="K23" s="20"/>
      <c r="L23" s="19" t="s">
        <v>210</v>
      </c>
      <c r="M23" s="18" t="str">
        <f t="shared" si="0"/>
        <v/>
      </c>
      <c r="N23" s="17"/>
    </row>
    <row r="24" spans="1:14" x14ac:dyDescent="0.25">
      <c r="A24" s="4" t="s">
        <v>209</v>
      </c>
      <c r="B24" s="24" t="s">
        <v>30</v>
      </c>
      <c r="C24" s="23" t="s">
        <v>208</v>
      </c>
      <c r="D24" s="23" t="s">
        <v>15</v>
      </c>
      <c r="E24" s="23" t="s">
        <v>76</v>
      </c>
      <c r="F24" s="22"/>
      <c r="G24" s="19" t="s">
        <v>16</v>
      </c>
      <c r="H24" s="21">
        <v>34</v>
      </c>
      <c r="I24" s="21"/>
      <c r="J24" s="20">
        <v>155</v>
      </c>
      <c r="K24" s="20"/>
      <c r="L24" s="19" t="s">
        <v>207</v>
      </c>
      <c r="M24" s="18" t="str">
        <f t="shared" si="0"/>
        <v/>
      </c>
      <c r="N24" s="17"/>
    </row>
    <row r="25" spans="1:14" x14ac:dyDescent="0.25">
      <c r="A25" s="4" t="s">
        <v>206</v>
      </c>
      <c r="B25" s="24" t="s">
        <v>205</v>
      </c>
      <c r="C25" s="23" t="s">
        <v>204</v>
      </c>
      <c r="D25" s="23" t="s">
        <v>15</v>
      </c>
      <c r="E25" s="23" t="s">
        <v>75</v>
      </c>
      <c r="F25" s="22"/>
      <c r="G25" s="19" t="s">
        <v>15</v>
      </c>
      <c r="H25" s="21">
        <v>82.05</v>
      </c>
      <c r="I25" s="21"/>
      <c r="J25" s="20">
        <v>500</v>
      </c>
      <c r="K25" s="20"/>
      <c r="L25" s="19" t="s">
        <v>203</v>
      </c>
      <c r="M25" s="18" t="str">
        <f t="shared" si="0"/>
        <v/>
      </c>
      <c r="N25" s="17"/>
    </row>
    <row r="26" spans="1:14" x14ac:dyDescent="0.25">
      <c r="A26" s="4" t="s">
        <v>202</v>
      </c>
      <c r="B26" s="24" t="s">
        <v>201</v>
      </c>
      <c r="C26" s="23" t="s">
        <v>200</v>
      </c>
      <c r="D26" s="23" t="s">
        <v>15</v>
      </c>
      <c r="E26" s="23" t="s">
        <v>75</v>
      </c>
      <c r="F26" s="22" t="s">
        <v>66</v>
      </c>
      <c r="G26" s="19" t="s">
        <v>16</v>
      </c>
      <c r="H26" s="21">
        <v>57.35</v>
      </c>
      <c r="I26" s="21"/>
      <c r="J26" s="20">
        <v>423</v>
      </c>
      <c r="K26" s="20"/>
      <c r="L26" s="19" t="s">
        <v>199</v>
      </c>
      <c r="M26" s="18" t="str">
        <f t="shared" si="0"/>
        <v/>
      </c>
      <c r="N26" s="17"/>
    </row>
    <row r="27" spans="1:14" x14ac:dyDescent="0.25">
      <c r="A27" s="4" t="s">
        <v>198</v>
      </c>
      <c r="B27" s="24" t="s">
        <v>38</v>
      </c>
      <c r="C27" s="23" t="s">
        <v>197</v>
      </c>
      <c r="D27" s="23" t="s">
        <v>15</v>
      </c>
      <c r="E27" s="23" t="s">
        <v>75</v>
      </c>
      <c r="F27" s="22"/>
      <c r="G27" s="19" t="s">
        <v>19</v>
      </c>
      <c r="H27" s="21">
        <v>57.35</v>
      </c>
      <c r="I27" s="21"/>
      <c r="J27" s="20">
        <v>145</v>
      </c>
      <c r="K27" s="20"/>
      <c r="L27" s="19" t="s">
        <v>196</v>
      </c>
      <c r="M27" s="18" t="str">
        <f t="shared" si="0"/>
        <v/>
      </c>
      <c r="N27" s="17"/>
    </row>
    <row r="28" spans="1:14" ht="15.75" x14ac:dyDescent="0.25">
      <c r="A28" s="4" t="s">
        <v>195</v>
      </c>
      <c r="B28" s="24" t="s">
        <v>39</v>
      </c>
      <c r="C28" s="23" t="s">
        <v>194</v>
      </c>
      <c r="D28" s="23" t="s">
        <v>15</v>
      </c>
      <c r="E28" s="23" t="s">
        <v>76</v>
      </c>
      <c r="F28" s="25"/>
      <c r="G28" s="19" t="s">
        <v>19</v>
      </c>
      <c r="H28" s="21">
        <v>34</v>
      </c>
      <c r="I28" s="21"/>
      <c r="J28" s="20">
        <v>500</v>
      </c>
      <c r="K28" s="20"/>
      <c r="L28" s="19" t="s">
        <v>193</v>
      </c>
      <c r="M28" s="18" t="str">
        <f t="shared" si="0"/>
        <v/>
      </c>
      <c r="N28" s="17"/>
    </row>
    <row r="29" spans="1:14" x14ac:dyDescent="0.25">
      <c r="A29" s="4" t="s">
        <v>192</v>
      </c>
      <c r="B29" s="24" t="s">
        <v>40</v>
      </c>
      <c r="C29" s="23" t="s">
        <v>189</v>
      </c>
      <c r="D29" s="23" t="s">
        <v>15</v>
      </c>
      <c r="E29" s="23" t="s">
        <v>75</v>
      </c>
      <c r="F29" s="22" t="s">
        <v>66</v>
      </c>
      <c r="G29" s="19" t="s">
        <v>23</v>
      </c>
      <c r="H29" s="21">
        <v>57.35</v>
      </c>
      <c r="I29" s="21"/>
      <c r="J29" s="20">
        <v>101</v>
      </c>
      <c r="K29" s="20"/>
      <c r="L29" s="19" t="s">
        <v>191</v>
      </c>
      <c r="M29" s="18" t="str">
        <f t="shared" si="0"/>
        <v/>
      </c>
      <c r="N29" s="17"/>
    </row>
    <row r="30" spans="1:14" x14ac:dyDescent="0.25">
      <c r="A30" s="4" t="s">
        <v>190</v>
      </c>
      <c r="B30" s="24" t="s">
        <v>40</v>
      </c>
      <c r="C30" s="23" t="s">
        <v>189</v>
      </c>
      <c r="D30" s="23" t="s">
        <v>15</v>
      </c>
      <c r="E30" s="23" t="s">
        <v>76</v>
      </c>
      <c r="F30" s="22"/>
      <c r="G30" s="19" t="s">
        <v>23</v>
      </c>
      <c r="H30" s="21">
        <v>34</v>
      </c>
      <c r="I30" s="21"/>
      <c r="J30" s="20">
        <v>23</v>
      </c>
      <c r="K30" s="20"/>
      <c r="L30" s="19" t="s">
        <v>188</v>
      </c>
      <c r="M30" s="18" t="str">
        <f t="shared" si="0"/>
        <v/>
      </c>
      <c r="N30" s="17"/>
    </row>
    <row r="31" spans="1:14" x14ac:dyDescent="0.25">
      <c r="A31" s="4" t="s">
        <v>187</v>
      </c>
      <c r="B31" s="24" t="s">
        <v>34</v>
      </c>
      <c r="C31" s="23" t="s">
        <v>184</v>
      </c>
      <c r="D31" s="23" t="s">
        <v>15</v>
      </c>
      <c r="E31" s="23" t="s">
        <v>75</v>
      </c>
      <c r="F31" s="22"/>
      <c r="G31" s="19" t="s">
        <v>23</v>
      </c>
      <c r="H31" s="21">
        <v>57.35</v>
      </c>
      <c r="I31" s="21"/>
      <c r="J31" s="20">
        <v>46</v>
      </c>
      <c r="K31" s="20"/>
      <c r="L31" s="19" t="s">
        <v>186</v>
      </c>
      <c r="M31" s="18" t="str">
        <f t="shared" si="0"/>
        <v/>
      </c>
      <c r="N31" s="17"/>
    </row>
    <row r="32" spans="1:14" x14ac:dyDescent="0.25">
      <c r="A32" s="4" t="s">
        <v>185</v>
      </c>
      <c r="B32" s="24" t="s">
        <v>34</v>
      </c>
      <c r="C32" s="23" t="s">
        <v>184</v>
      </c>
      <c r="D32" s="23" t="s">
        <v>15</v>
      </c>
      <c r="E32" s="23" t="s">
        <v>76</v>
      </c>
      <c r="F32" s="22"/>
      <c r="G32" s="19" t="s">
        <v>23</v>
      </c>
      <c r="H32" s="21">
        <v>34</v>
      </c>
      <c r="I32" s="21"/>
      <c r="J32" s="20">
        <v>233</v>
      </c>
      <c r="K32" s="20"/>
      <c r="L32" s="19" t="s">
        <v>183</v>
      </c>
      <c r="M32" s="18" t="str">
        <f t="shared" si="0"/>
        <v/>
      </c>
      <c r="N32" s="17"/>
    </row>
    <row r="33" spans="1:14" x14ac:dyDescent="0.25">
      <c r="A33" s="4" t="s">
        <v>182</v>
      </c>
      <c r="B33" s="24" t="s">
        <v>41</v>
      </c>
      <c r="C33" s="23" t="s">
        <v>181</v>
      </c>
      <c r="D33" s="23" t="s">
        <v>15</v>
      </c>
      <c r="E33" s="23" t="s">
        <v>75</v>
      </c>
      <c r="F33" s="22" t="s">
        <v>66</v>
      </c>
      <c r="G33" s="19" t="s">
        <v>19</v>
      </c>
      <c r="H33" s="21">
        <v>57.35</v>
      </c>
      <c r="I33" s="21"/>
      <c r="J33" s="20">
        <v>426</v>
      </c>
      <c r="K33" s="20"/>
      <c r="L33" s="19" t="s">
        <v>180</v>
      </c>
      <c r="M33" s="18" t="str">
        <f t="shared" si="0"/>
        <v/>
      </c>
      <c r="N33" s="17"/>
    </row>
    <row r="34" spans="1:14" x14ac:dyDescent="0.25">
      <c r="A34" s="4" t="s">
        <v>179</v>
      </c>
      <c r="B34" s="24" t="s">
        <v>42</v>
      </c>
      <c r="C34" s="23" t="s">
        <v>176</v>
      </c>
      <c r="D34" s="23" t="s">
        <v>15</v>
      </c>
      <c r="E34" s="23" t="s">
        <v>75</v>
      </c>
      <c r="F34" s="22"/>
      <c r="G34" s="19" t="s">
        <v>16</v>
      </c>
      <c r="H34" s="21">
        <v>57.35</v>
      </c>
      <c r="I34" s="21"/>
      <c r="J34" s="20">
        <v>238</v>
      </c>
      <c r="K34" s="20"/>
      <c r="L34" s="19" t="s">
        <v>178</v>
      </c>
      <c r="M34" s="18" t="str">
        <f t="shared" si="0"/>
        <v/>
      </c>
      <c r="N34" s="17"/>
    </row>
    <row r="35" spans="1:14" x14ac:dyDescent="0.25">
      <c r="A35" s="4" t="s">
        <v>177</v>
      </c>
      <c r="B35" s="24" t="s">
        <v>42</v>
      </c>
      <c r="C35" s="23" t="s">
        <v>176</v>
      </c>
      <c r="D35" s="23" t="s">
        <v>15</v>
      </c>
      <c r="E35" s="23" t="s">
        <v>76</v>
      </c>
      <c r="F35" s="22"/>
      <c r="G35" s="19" t="s">
        <v>16</v>
      </c>
      <c r="H35" s="21">
        <v>34</v>
      </c>
      <c r="I35" s="21"/>
      <c r="J35" s="20">
        <v>0</v>
      </c>
      <c r="K35" s="20">
        <v>4</v>
      </c>
      <c r="L35" s="19" t="s">
        <v>175</v>
      </c>
      <c r="M35" s="18" t="str">
        <f t="shared" si="0"/>
        <v/>
      </c>
      <c r="N35" s="17"/>
    </row>
    <row r="36" spans="1:14" x14ac:dyDescent="0.25">
      <c r="A36" s="4" t="s">
        <v>174</v>
      </c>
      <c r="B36" s="24" t="s">
        <v>44</v>
      </c>
      <c r="C36" s="23" t="s">
        <v>171</v>
      </c>
      <c r="D36" s="23" t="s">
        <v>15</v>
      </c>
      <c r="E36" s="23" t="s">
        <v>75</v>
      </c>
      <c r="F36" s="22"/>
      <c r="G36" s="19" t="s">
        <v>45</v>
      </c>
      <c r="H36" s="21">
        <v>57.35</v>
      </c>
      <c r="I36" s="21"/>
      <c r="J36" s="20">
        <v>387</v>
      </c>
      <c r="K36" s="20"/>
      <c r="L36" s="19" t="s">
        <v>173</v>
      </c>
      <c r="M36" s="18" t="str">
        <f t="shared" si="0"/>
        <v/>
      </c>
      <c r="N36" s="17"/>
    </row>
    <row r="37" spans="1:14" x14ac:dyDescent="0.25">
      <c r="A37" s="4" t="s">
        <v>172</v>
      </c>
      <c r="B37" s="24" t="s">
        <v>44</v>
      </c>
      <c r="C37" s="23" t="s">
        <v>171</v>
      </c>
      <c r="D37" s="23" t="s">
        <v>15</v>
      </c>
      <c r="E37" s="23" t="s">
        <v>76</v>
      </c>
      <c r="F37" s="22"/>
      <c r="G37" s="19" t="s">
        <v>45</v>
      </c>
      <c r="H37" s="21">
        <v>34</v>
      </c>
      <c r="I37" s="21"/>
      <c r="J37" s="20">
        <v>70</v>
      </c>
      <c r="K37" s="20"/>
      <c r="L37" s="19" t="s">
        <v>170</v>
      </c>
      <c r="M37" s="18" t="str">
        <f t="shared" si="0"/>
        <v/>
      </c>
      <c r="N37" s="17"/>
    </row>
    <row r="38" spans="1:14" x14ac:dyDescent="0.25">
      <c r="A38" s="4" t="s">
        <v>169</v>
      </c>
      <c r="B38" s="24" t="s">
        <v>46</v>
      </c>
      <c r="C38" s="23" t="s">
        <v>168</v>
      </c>
      <c r="D38" s="23" t="s">
        <v>15</v>
      </c>
      <c r="E38" s="23" t="s">
        <v>75</v>
      </c>
      <c r="F38" s="22"/>
      <c r="G38" s="19" t="s">
        <v>23</v>
      </c>
      <c r="H38" s="21">
        <v>57.35</v>
      </c>
      <c r="I38" s="21"/>
      <c r="J38" s="20">
        <v>151</v>
      </c>
      <c r="K38" s="20"/>
      <c r="L38" s="19" t="s">
        <v>167</v>
      </c>
      <c r="M38" s="18" t="str">
        <f t="shared" si="0"/>
        <v/>
      </c>
      <c r="N38" s="17"/>
    </row>
    <row r="39" spans="1:14" x14ac:dyDescent="0.25">
      <c r="A39" s="4" t="s">
        <v>166</v>
      </c>
      <c r="B39" s="24" t="s">
        <v>43</v>
      </c>
      <c r="C39" s="23" t="s">
        <v>163</v>
      </c>
      <c r="D39" s="23" t="s">
        <v>15</v>
      </c>
      <c r="E39" s="23" t="s">
        <v>75</v>
      </c>
      <c r="F39" s="22"/>
      <c r="G39" s="19" t="s">
        <v>23</v>
      </c>
      <c r="H39" s="21">
        <v>57.35</v>
      </c>
      <c r="I39" s="21"/>
      <c r="J39" s="20">
        <v>65</v>
      </c>
      <c r="K39" s="20"/>
      <c r="L39" s="19" t="s">
        <v>165</v>
      </c>
      <c r="M39" s="18" t="str">
        <f t="shared" si="0"/>
        <v/>
      </c>
      <c r="N39" s="17"/>
    </row>
    <row r="40" spans="1:14" x14ac:dyDescent="0.25">
      <c r="A40" s="4" t="s">
        <v>164</v>
      </c>
      <c r="B40" s="24" t="s">
        <v>43</v>
      </c>
      <c r="C40" s="23" t="s">
        <v>163</v>
      </c>
      <c r="D40" s="23" t="s">
        <v>15</v>
      </c>
      <c r="E40" s="23" t="s">
        <v>76</v>
      </c>
      <c r="F40" s="22"/>
      <c r="G40" s="19" t="s">
        <v>23</v>
      </c>
      <c r="H40" s="21">
        <v>34</v>
      </c>
      <c r="I40" s="21"/>
      <c r="J40" s="20">
        <v>0</v>
      </c>
      <c r="K40" s="20">
        <v>2</v>
      </c>
      <c r="L40" s="19" t="s">
        <v>162</v>
      </c>
      <c r="M40" s="18" t="str">
        <f t="shared" si="0"/>
        <v/>
      </c>
      <c r="N40" s="17"/>
    </row>
    <row r="41" spans="1:14" x14ac:dyDescent="0.25">
      <c r="A41" s="4" t="s">
        <v>161</v>
      </c>
      <c r="B41" s="24" t="s">
        <v>47</v>
      </c>
      <c r="C41" s="23" t="s">
        <v>160</v>
      </c>
      <c r="D41" s="23" t="s">
        <v>15</v>
      </c>
      <c r="E41" s="23" t="s">
        <v>75</v>
      </c>
      <c r="F41" s="22"/>
      <c r="G41" s="19" t="s">
        <v>33</v>
      </c>
      <c r="H41" s="21">
        <v>57.35</v>
      </c>
      <c r="I41" s="21"/>
      <c r="J41" s="20">
        <v>41</v>
      </c>
      <c r="K41" s="20"/>
      <c r="L41" s="19" t="s">
        <v>159</v>
      </c>
      <c r="M41" s="18" t="str">
        <f t="shared" ref="M41:M68" si="1">IF(N41="","",H41-($M$7*H41))</f>
        <v/>
      </c>
      <c r="N41" s="17"/>
    </row>
    <row r="42" spans="1:14" x14ac:dyDescent="0.25">
      <c r="A42" s="4" t="s">
        <v>158</v>
      </c>
      <c r="B42" s="24" t="s">
        <v>60</v>
      </c>
      <c r="C42" s="23" t="s">
        <v>157</v>
      </c>
      <c r="D42" s="23" t="s">
        <v>15</v>
      </c>
      <c r="E42" s="23" t="s">
        <v>75</v>
      </c>
      <c r="F42" s="22"/>
      <c r="G42" s="19" t="s">
        <v>61</v>
      </c>
      <c r="H42" s="21">
        <v>57.35</v>
      </c>
      <c r="I42" s="21"/>
      <c r="J42" s="20">
        <v>1</v>
      </c>
      <c r="K42" s="20"/>
      <c r="L42" s="19" t="s">
        <v>156</v>
      </c>
      <c r="M42" s="18" t="str">
        <f t="shared" si="1"/>
        <v/>
      </c>
      <c r="N42" s="17"/>
    </row>
    <row r="43" spans="1:14" x14ac:dyDescent="0.25">
      <c r="A43" s="4" t="s">
        <v>155</v>
      </c>
      <c r="B43" s="24" t="s">
        <v>62</v>
      </c>
      <c r="C43" s="23" t="s">
        <v>154</v>
      </c>
      <c r="D43" s="23" t="s">
        <v>15</v>
      </c>
      <c r="E43" s="23" t="s">
        <v>75</v>
      </c>
      <c r="F43" s="22"/>
      <c r="G43" s="19" t="s">
        <v>16</v>
      </c>
      <c r="H43" s="21">
        <v>57.35</v>
      </c>
      <c r="I43" s="21"/>
      <c r="J43" s="20">
        <v>1</v>
      </c>
      <c r="K43" s="20"/>
      <c r="L43" s="19" t="s">
        <v>153</v>
      </c>
      <c r="M43" s="18" t="str">
        <f t="shared" si="1"/>
        <v/>
      </c>
      <c r="N43" s="17"/>
    </row>
    <row r="44" spans="1:14" x14ac:dyDescent="0.25">
      <c r="A44" s="4" t="s">
        <v>152</v>
      </c>
      <c r="B44" s="24" t="s">
        <v>151</v>
      </c>
      <c r="C44" s="23" t="s">
        <v>150</v>
      </c>
      <c r="D44" s="23" t="s">
        <v>15</v>
      </c>
      <c r="E44" s="23" t="s">
        <v>75</v>
      </c>
      <c r="F44" s="22"/>
      <c r="G44" s="19" t="s">
        <v>23</v>
      </c>
      <c r="H44" s="21">
        <v>57.35</v>
      </c>
      <c r="I44" s="21"/>
      <c r="J44" s="20">
        <v>1</v>
      </c>
      <c r="K44" s="20"/>
      <c r="L44" s="19" t="s">
        <v>149</v>
      </c>
      <c r="M44" s="18" t="str">
        <f t="shared" si="1"/>
        <v/>
      </c>
      <c r="N44" s="17"/>
    </row>
    <row r="45" spans="1:14" x14ac:dyDescent="0.25">
      <c r="A45" s="4" t="s">
        <v>148</v>
      </c>
      <c r="B45" s="24" t="s">
        <v>48</v>
      </c>
      <c r="C45" s="23" t="s">
        <v>147</v>
      </c>
      <c r="D45" s="23" t="s">
        <v>15</v>
      </c>
      <c r="E45" s="23" t="s">
        <v>77</v>
      </c>
      <c r="F45" s="22"/>
      <c r="G45" s="19" t="s">
        <v>15</v>
      </c>
      <c r="H45" s="21">
        <v>95.95</v>
      </c>
      <c r="I45" s="21"/>
      <c r="J45" s="20">
        <v>184</v>
      </c>
      <c r="K45" s="20"/>
      <c r="L45" s="19" t="s">
        <v>146</v>
      </c>
      <c r="M45" s="18" t="str">
        <f t="shared" si="1"/>
        <v/>
      </c>
      <c r="N45" s="17"/>
    </row>
    <row r="46" spans="1:14" x14ac:dyDescent="0.25">
      <c r="A46" s="4" t="s">
        <v>145</v>
      </c>
      <c r="B46" s="24" t="s">
        <v>50</v>
      </c>
      <c r="C46" s="23" t="s">
        <v>142</v>
      </c>
      <c r="D46" s="23" t="s">
        <v>15</v>
      </c>
      <c r="E46" s="23" t="s">
        <v>75</v>
      </c>
      <c r="F46" s="22"/>
      <c r="G46" s="19" t="s">
        <v>16</v>
      </c>
      <c r="H46" s="21">
        <v>57.35</v>
      </c>
      <c r="I46" s="21"/>
      <c r="J46" s="20">
        <v>168</v>
      </c>
      <c r="K46" s="20"/>
      <c r="L46" s="19" t="s">
        <v>144</v>
      </c>
      <c r="M46" s="18" t="str">
        <f t="shared" si="1"/>
        <v/>
      </c>
      <c r="N46" s="17"/>
    </row>
    <row r="47" spans="1:14" ht="15.75" x14ac:dyDescent="0.25">
      <c r="A47" s="4" t="s">
        <v>143</v>
      </c>
      <c r="B47" s="24" t="s">
        <v>50</v>
      </c>
      <c r="C47" s="23" t="s">
        <v>142</v>
      </c>
      <c r="D47" s="23" t="s">
        <v>15</v>
      </c>
      <c r="E47" s="23" t="s">
        <v>76</v>
      </c>
      <c r="F47" s="25"/>
      <c r="G47" s="19" t="s">
        <v>16</v>
      </c>
      <c r="H47" s="21">
        <v>34</v>
      </c>
      <c r="I47" s="21"/>
      <c r="J47" s="20">
        <v>110</v>
      </c>
      <c r="K47" s="20"/>
      <c r="L47" s="19" t="s">
        <v>141</v>
      </c>
      <c r="M47" s="18" t="str">
        <f t="shared" si="1"/>
        <v/>
      </c>
      <c r="N47" s="17"/>
    </row>
    <row r="48" spans="1:14" x14ac:dyDescent="0.25">
      <c r="A48" s="4" t="s">
        <v>140</v>
      </c>
      <c r="B48" s="24" t="s">
        <v>139</v>
      </c>
      <c r="C48" s="23" t="s">
        <v>138</v>
      </c>
      <c r="D48" s="23" t="s">
        <v>15</v>
      </c>
      <c r="E48" s="23" t="s">
        <v>75</v>
      </c>
      <c r="F48" s="22"/>
      <c r="G48" s="19" t="s">
        <v>16</v>
      </c>
      <c r="H48" s="21">
        <v>57.35</v>
      </c>
      <c r="I48" s="21"/>
      <c r="J48" s="20">
        <v>64</v>
      </c>
      <c r="K48" s="20"/>
      <c r="L48" s="19" t="s">
        <v>137</v>
      </c>
      <c r="M48" s="18" t="str">
        <f t="shared" si="1"/>
        <v/>
      </c>
      <c r="N48" s="17"/>
    </row>
    <row r="49" spans="1:14" x14ac:dyDescent="0.25">
      <c r="A49" s="4" t="s">
        <v>136</v>
      </c>
      <c r="B49" s="24" t="s">
        <v>133</v>
      </c>
      <c r="C49" s="23" t="s">
        <v>132</v>
      </c>
      <c r="D49" s="23" t="s">
        <v>15</v>
      </c>
      <c r="E49" s="23" t="s">
        <v>75</v>
      </c>
      <c r="F49" s="22"/>
      <c r="G49" s="19" t="s">
        <v>16</v>
      </c>
      <c r="H49" s="21">
        <v>57.35</v>
      </c>
      <c r="I49" s="21"/>
      <c r="J49" s="20">
        <v>30</v>
      </c>
      <c r="K49" s="20"/>
      <c r="L49" s="19" t="s">
        <v>135</v>
      </c>
      <c r="M49" s="18" t="str">
        <f t="shared" si="1"/>
        <v/>
      </c>
      <c r="N49" s="17"/>
    </row>
    <row r="50" spans="1:14" x14ac:dyDescent="0.25">
      <c r="A50" s="4" t="s">
        <v>134</v>
      </c>
      <c r="B50" s="24" t="s">
        <v>133</v>
      </c>
      <c r="C50" s="23" t="s">
        <v>132</v>
      </c>
      <c r="D50" s="23" t="s">
        <v>15</v>
      </c>
      <c r="E50" s="23" t="s">
        <v>76</v>
      </c>
      <c r="F50" s="22"/>
      <c r="G50" s="19" t="s">
        <v>16</v>
      </c>
      <c r="H50" s="21">
        <v>34</v>
      </c>
      <c r="I50" s="21"/>
      <c r="J50" s="20">
        <v>426</v>
      </c>
      <c r="K50" s="20"/>
      <c r="L50" s="19" t="s">
        <v>131</v>
      </c>
      <c r="M50" s="18" t="str">
        <f t="shared" si="1"/>
        <v/>
      </c>
      <c r="N50" s="17"/>
    </row>
    <row r="51" spans="1:14" x14ac:dyDescent="0.25">
      <c r="A51" s="4" t="s">
        <v>130</v>
      </c>
      <c r="B51" s="24" t="s">
        <v>51</v>
      </c>
      <c r="C51" s="23" t="s">
        <v>127</v>
      </c>
      <c r="D51" s="23" t="s">
        <v>15</v>
      </c>
      <c r="E51" s="23" t="s">
        <v>75</v>
      </c>
      <c r="F51" s="22"/>
      <c r="G51" s="19" t="s">
        <v>16</v>
      </c>
      <c r="H51" s="21">
        <v>57.35</v>
      </c>
      <c r="I51" s="21"/>
      <c r="J51" s="20">
        <v>8</v>
      </c>
      <c r="K51" s="20"/>
      <c r="L51" s="19" t="s">
        <v>129</v>
      </c>
      <c r="M51" s="18" t="str">
        <f t="shared" si="1"/>
        <v/>
      </c>
      <c r="N51" s="17"/>
    </row>
    <row r="52" spans="1:14" ht="15.75" x14ac:dyDescent="0.25">
      <c r="A52" s="4" t="s">
        <v>128</v>
      </c>
      <c r="B52" s="24" t="s">
        <v>51</v>
      </c>
      <c r="C52" s="23" t="s">
        <v>127</v>
      </c>
      <c r="D52" s="23" t="s">
        <v>15</v>
      </c>
      <c r="E52" s="23" t="s">
        <v>76</v>
      </c>
      <c r="F52" s="25"/>
      <c r="G52" s="19" t="s">
        <v>16</v>
      </c>
      <c r="H52" s="21">
        <v>34</v>
      </c>
      <c r="I52" s="21"/>
      <c r="J52" s="20">
        <v>91</v>
      </c>
      <c r="K52" s="20"/>
      <c r="L52" s="19" t="s">
        <v>126</v>
      </c>
      <c r="M52" s="18" t="str">
        <f t="shared" si="1"/>
        <v/>
      </c>
      <c r="N52" s="17"/>
    </row>
    <row r="53" spans="1:14" x14ac:dyDescent="0.25">
      <c r="A53" s="4" t="s">
        <v>125</v>
      </c>
      <c r="B53" s="24" t="s">
        <v>52</v>
      </c>
      <c r="C53" s="23" t="s">
        <v>124</v>
      </c>
      <c r="D53" s="23" t="s">
        <v>15</v>
      </c>
      <c r="E53" s="23" t="s">
        <v>75</v>
      </c>
      <c r="F53" s="22" t="s">
        <v>66</v>
      </c>
      <c r="G53" s="19" t="s">
        <v>36</v>
      </c>
      <c r="H53" s="21">
        <v>57.35</v>
      </c>
      <c r="I53" s="21"/>
      <c r="J53" s="20">
        <v>205</v>
      </c>
      <c r="K53" s="20"/>
      <c r="L53" s="19" t="s">
        <v>123</v>
      </c>
      <c r="M53" s="18" t="str">
        <f t="shared" si="1"/>
        <v/>
      </c>
      <c r="N53" s="17"/>
    </row>
    <row r="54" spans="1:14" x14ac:dyDescent="0.25">
      <c r="A54" s="4" t="s">
        <v>122</v>
      </c>
      <c r="B54" s="24" t="s">
        <v>53</v>
      </c>
      <c r="C54" s="23" t="s">
        <v>119</v>
      </c>
      <c r="D54" s="23" t="s">
        <v>15</v>
      </c>
      <c r="E54" s="23" t="s">
        <v>75</v>
      </c>
      <c r="F54" s="22"/>
      <c r="G54" s="19" t="s">
        <v>16</v>
      </c>
      <c r="H54" s="21">
        <v>57.35</v>
      </c>
      <c r="I54" s="21"/>
      <c r="J54" s="20">
        <v>24</v>
      </c>
      <c r="K54" s="20"/>
      <c r="L54" s="19" t="s">
        <v>121</v>
      </c>
      <c r="M54" s="18" t="str">
        <f t="shared" si="1"/>
        <v/>
      </c>
      <c r="N54" s="17"/>
    </row>
    <row r="55" spans="1:14" x14ac:dyDescent="0.25">
      <c r="A55" s="4" t="s">
        <v>120</v>
      </c>
      <c r="B55" s="24" t="s">
        <v>53</v>
      </c>
      <c r="C55" s="23" t="s">
        <v>119</v>
      </c>
      <c r="D55" s="23" t="s">
        <v>15</v>
      </c>
      <c r="E55" s="23" t="s">
        <v>76</v>
      </c>
      <c r="F55" s="22"/>
      <c r="G55" s="19" t="s">
        <v>16</v>
      </c>
      <c r="H55" s="21">
        <v>34</v>
      </c>
      <c r="I55" s="21"/>
      <c r="J55" s="20">
        <v>214</v>
      </c>
      <c r="K55" s="20"/>
      <c r="L55" s="19" t="s">
        <v>118</v>
      </c>
      <c r="M55" s="18" t="str">
        <f t="shared" si="1"/>
        <v/>
      </c>
      <c r="N55" s="17"/>
    </row>
    <row r="56" spans="1:14" x14ac:dyDescent="0.25">
      <c r="A56" s="4" t="s">
        <v>117</v>
      </c>
      <c r="B56" s="24" t="s">
        <v>54</v>
      </c>
      <c r="C56" s="23" t="s">
        <v>116</v>
      </c>
      <c r="D56" s="23" t="s">
        <v>15</v>
      </c>
      <c r="E56" s="23" t="s">
        <v>75</v>
      </c>
      <c r="F56" s="22"/>
      <c r="G56" s="19" t="s">
        <v>23</v>
      </c>
      <c r="H56" s="21">
        <v>57.35</v>
      </c>
      <c r="I56" s="21"/>
      <c r="J56" s="20">
        <v>174</v>
      </c>
      <c r="K56" s="20"/>
      <c r="L56" s="19" t="s">
        <v>115</v>
      </c>
      <c r="M56" s="18" t="str">
        <f t="shared" si="1"/>
        <v/>
      </c>
      <c r="N56" s="17"/>
    </row>
    <row r="57" spans="1:14" x14ac:dyDescent="0.25">
      <c r="A57" s="4" t="s">
        <v>114</v>
      </c>
      <c r="B57" s="24" t="s">
        <v>113</v>
      </c>
      <c r="C57" s="23" t="s">
        <v>112</v>
      </c>
      <c r="D57" s="23" t="s">
        <v>15</v>
      </c>
      <c r="E57" s="23" t="s">
        <v>76</v>
      </c>
      <c r="F57" s="22"/>
      <c r="G57" s="19" t="s">
        <v>23</v>
      </c>
      <c r="H57" s="21">
        <v>34</v>
      </c>
      <c r="I57" s="21"/>
      <c r="J57" s="20">
        <v>175</v>
      </c>
      <c r="K57" s="20"/>
      <c r="L57" s="19" t="s">
        <v>111</v>
      </c>
      <c r="M57" s="18" t="str">
        <f t="shared" si="1"/>
        <v/>
      </c>
      <c r="N57" s="17"/>
    </row>
    <row r="58" spans="1:14" x14ac:dyDescent="0.25">
      <c r="A58" s="4" t="s">
        <v>110</v>
      </c>
      <c r="B58" s="24" t="s">
        <v>49</v>
      </c>
      <c r="C58" s="23" t="s">
        <v>109</v>
      </c>
      <c r="D58" s="23" t="s">
        <v>15</v>
      </c>
      <c r="E58" s="23" t="s">
        <v>75</v>
      </c>
      <c r="F58" s="22"/>
      <c r="G58" s="19" t="s">
        <v>23</v>
      </c>
      <c r="H58" s="21">
        <v>57.35</v>
      </c>
      <c r="I58" s="21"/>
      <c r="J58" s="20">
        <v>135</v>
      </c>
      <c r="K58" s="20"/>
      <c r="L58" s="19" t="s">
        <v>108</v>
      </c>
      <c r="M58" s="18" t="str">
        <f t="shared" si="1"/>
        <v/>
      </c>
      <c r="N58" s="17"/>
    </row>
    <row r="59" spans="1:14" x14ac:dyDescent="0.25">
      <c r="A59" s="4" t="s">
        <v>107</v>
      </c>
      <c r="B59" s="24" t="s">
        <v>106</v>
      </c>
      <c r="C59" s="23" t="s">
        <v>105</v>
      </c>
      <c r="D59" s="23" t="s">
        <v>15</v>
      </c>
      <c r="E59" s="23" t="s">
        <v>76</v>
      </c>
      <c r="F59" s="22"/>
      <c r="G59" s="19" t="s">
        <v>23</v>
      </c>
      <c r="H59" s="21">
        <v>34</v>
      </c>
      <c r="I59" s="21"/>
      <c r="J59" s="20">
        <v>75</v>
      </c>
      <c r="K59" s="20"/>
      <c r="L59" s="19" t="s">
        <v>104</v>
      </c>
      <c r="M59" s="18" t="str">
        <f t="shared" si="1"/>
        <v/>
      </c>
      <c r="N59" s="17"/>
    </row>
    <row r="60" spans="1:14" x14ac:dyDescent="0.25">
      <c r="A60" s="4" t="s">
        <v>103</v>
      </c>
      <c r="B60" s="24" t="s">
        <v>56</v>
      </c>
      <c r="C60" s="23" t="s">
        <v>100</v>
      </c>
      <c r="D60" s="23" t="s">
        <v>15</v>
      </c>
      <c r="E60" s="23" t="s">
        <v>75</v>
      </c>
      <c r="F60" s="22"/>
      <c r="G60" s="19" t="s">
        <v>16</v>
      </c>
      <c r="H60" s="21">
        <v>57.35</v>
      </c>
      <c r="I60" s="21"/>
      <c r="J60" s="20">
        <v>102</v>
      </c>
      <c r="K60" s="20"/>
      <c r="L60" s="19" t="s">
        <v>102</v>
      </c>
      <c r="M60" s="18" t="str">
        <f t="shared" si="1"/>
        <v/>
      </c>
      <c r="N60" s="17"/>
    </row>
    <row r="61" spans="1:14" x14ac:dyDescent="0.25">
      <c r="A61" s="4" t="s">
        <v>101</v>
      </c>
      <c r="B61" s="24" t="s">
        <v>56</v>
      </c>
      <c r="C61" s="23" t="s">
        <v>100</v>
      </c>
      <c r="D61" s="23" t="s">
        <v>15</v>
      </c>
      <c r="E61" s="23" t="s">
        <v>76</v>
      </c>
      <c r="F61" s="22"/>
      <c r="G61" s="19" t="s">
        <v>16</v>
      </c>
      <c r="H61" s="21">
        <v>34</v>
      </c>
      <c r="I61" s="21"/>
      <c r="J61" s="20">
        <v>239</v>
      </c>
      <c r="K61" s="20"/>
      <c r="L61" s="19" t="s">
        <v>99</v>
      </c>
      <c r="M61" s="18" t="str">
        <f t="shared" si="1"/>
        <v/>
      </c>
      <c r="N61" s="17"/>
    </row>
    <row r="62" spans="1:14" x14ac:dyDescent="0.25">
      <c r="A62" s="4" t="s">
        <v>98</v>
      </c>
      <c r="B62" s="24" t="s">
        <v>57</v>
      </c>
      <c r="C62" s="23" t="s">
        <v>97</v>
      </c>
      <c r="D62" s="23" t="s">
        <v>15</v>
      </c>
      <c r="E62" s="23" t="s">
        <v>75</v>
      </c>
      <c r="F62" s="22"/>
      <c r="G62" s="19" t="s">
        <v>22</v>
      </c>
      <c r="H62" s="21">
        <v>57.35</v>
      </c>
      <c r="I62" s="21"/>
      <c r="J62" s="20">
        <v>221</v>
      </c>
      <c r="K62" s="20"/>
      <c r="L62" s="19" t="s">
        <v>96</v>
      </c>
      <c r="M62" s="18" t="str">
        <f t="shared" si="1"/>
        <v/>
      </c>
      <c r="N62" s="17"/>
    </row>
    <row r="63" spans="1:14" x14ac:dyDescent="0.25">
      <c r="A63" s="4" t="s">
        <v>95</v>
      </c>
      <c r="B63" s="24" t="s">
        <v>59</v>
      </c>
      <c r="C63" s="23" t="s">
        <v>94</v>
      </c>
      <c r="D63" s="23" t="s">
        <v>15</v>
      </c>
      <c r="E63" s="23" t="s">
        <v>76</v>
      </c>
      <c r="F63" s="22"/>
      <c r="G63" s="19" t="s">
        <v>36</v>
      </c>
      <c r="H63" s="21">
        <v>34</v>
      </c>
      <c r="I63" s="21"/>
      <c r="J63" s="20">
        <v>104</v>
      </c>
      <c r="K63" s="20"/>
      <c r="L63" s="19" t="s">
        <v>93</v>
      </c>
      <c r="M63" s="18" t="str">
        <f t="shared" si="1"/>
        <v/>
      </c>
      <c r="N63" s="17"/>
    </row>
    <row r="64" spans="1:14" ht="15.75" x14ac:dyDescent="0.25">
      <c r="A64" s="4" t="s">
        <v>92</v>
      </c>
      <c r="B64" s="24" t="s">
        <v>58</v>
      </c>
      <c r="C64" s="23" t="s">
        <v>91</v>
      </c>
      <c r="D64" s="23" t="s">
        <v>15</v>
      </c>
      <c r="E64" s="23" t="s">
        <v>76</v>
      </c>
      <c r="F64" s="25"/>
      <c r="G64" s="19" t="s">
        <v>19</v>
      </c>
      <c r="H64" s="21">
        <v>34</v>
      </c>
      <c r="I64" s="21"/>
      <c r="J64" s="20">
        <v>170</v>
      </c>
      <c r="K64" s="20"/>
      <c r="L64" s="19" t="s">
        <v>90</v>
      </c>
      <c r="M64" s="18" t="str">
        <f t="shared" si="1"/>
        <v/>
      </c>
      <c r="N64" s="17"/>
    </row>
    <row r="65" spans="1:14" x14ac:dyDescent="0.25">
      <c r="A65" s="4" t="s">
        <v>89</v>
      </c>
      <c r="B65" s="24" t="s">
        <v>55</v>
      </c>
      <c r="C65" s="23" t="s">
        <v>88</v>
      </c>
      <c r="D65" s="23" t="s">
        <v>15</v>
      </c>
      <c r="E65" s="23" t="s">
        <v>76</v>
      </c>
      <c r="F65" s="22"/>
      <c r="G65" s="19" t="s">
        <v>16</v>
      </c>
      <c r="H65" s="21">
        <v>34</v>
      </c>
      <c r="I65" s="21"/>
      <c r="J65" s="20">
        <v>12</v>
      </c>
      <c r="K65" s="20"/>
      <c r="L65" s="19" t="s">
        <v>87</v>
      </c>
      <c r="M65" s="18" t="str">
        <f t="shared" si="1"/>
        <v/>
      </c>
      <c r="N65" s="17"/>
    </row>
    <row r="66" spans="1:14" ht="15.75" x14ac:dyDescent="0.25">
      <c r="A66" s="4" t="s">
        <v>86</v>
      </c>
      <c r="B66" s="24" t="s">
        <v>85</v>
      </c>
      <c r="C66" s="23" t="s">
        <v>84</v>
      </c>
      <c r="D66" s="23" t="s">
        <v>15</v>
      </c>
      <c r="E66" s="23" t="s">
        <v>76</v>
      </c>
      <c r="F66" s="25"/>
      <c r="G66" s="19" t="s">
        <v>19</v>
      </c>
      <c r="H66" s="21">
        <v>34</v>
      </c>
      <c r="I66" s="21"/>
      <c r="J66" s="20">
        <v>72</v>
      </c>
      <c r="K66" s="20"/>
      <c r="L66" s="19" t="s">
        <v>83</v>
      </c>
      <c r="M66" s="18" t="str">
        <f t="shared" si="1"/>
        <v/>
      </c>
      <c r="N66" s="17"/>
    </row>
    <row r="67" spans="1:14" x14ac:dyDescent="0.25">
      <c r="A67" s="4" t="s">
        <v>82</v>
      </c>
      <c r="B67" s="24" t="s">
        <v>63</v>
      </c>
      <c r="C67" s="23" t="s">
        <v>79</v>
      </c>
      <c r="D67" s="23" t="s">
        <v>15</v>
      </c>
      <c r="E67" s="23" t="s">
        <v>75</v>
      </c>
      <c r="F67" s="22"/>
      <c r="G67" s="19" t="s">
        <v>16</v>
      </c>
      <c r="H67" s="21">
        <v>57.35</v>
      </c>
      <c r="I67" s="21"/>
      <c r="J67" s="20">
        <v>76</v>
      </c>
      <c r="K67" s="20"/>
      <c r="L67" s="19" t="s">
        <v>81</v>
      </c>
      <c r="M67" s="18" t="str">
        <f t="shared" si="1"/>
        <v/>
      </c>
      <c r="N67" s="17"/>
    </row>
    <row r="68" spans="1:14" ht="15.75" thickBot="1" x14ac:dyDescent="0.3">
      <c r="A68" s="4" t="s">
        <v>80</v>
      </c>
      <c r="B68" s="16" t="s">
        <v>63</v>
      </c>
      <c r="C68" s="15" t="s">
        <v>79</v>
      </c>
      <c r="D68" s="15" t="s">
        <v>15</v>
      </c>
      <c r="E68" s="15" t="s">
        <v>76</v>
      </c>
      <c r="F68" s="14"/>
      <c r="G68" s="11" t="s">
        <v>16</v>
      </c>
      <c r="H68" s="13">
        <v>34</v>
      </c>
      <c r="I68" s="13"/>
      <c r="J68" s="12">
        <v>17</v>
      </c>
      <c r="K68" s="12"/>
      <c r="L68" s="11" t="s">
        <v>78</v>
      </c>
      <c r="M68" s="10" t="str">
        <f t="shared" si="1"/>
        <v/>
      </c>
      <c r="N68" s="9"/>
    </row>
  </sheetData>
  <autoFilter ref="B8:N68" xr:uid="{00000000-0009-0000-0000-000000000000}"/>
  <mergeCells count="8">
    <mergeCell ref="E5:I5"/>
    <mergeCell ref="E6:I6"/>
    <mergeCell ref="C1:J1"/>
    <mergeCell ref="L1:N1"/>
    <mergeCell ref="C2:I2"/>
    <mergeCell ref="E3:I3"/>
    <mergeCell ref="L3:N3"/>
    <mergeCell ref="M5:M6"/>
  </mergeCells>
  <hyperlinks>
    <hyperlink ref="B6" r:id="rId1" xr:uid="{5E3F88AD-FD27-43AF-96C9-FB6D44812428}"/>
    <hyperlink ref="E3" r:id="rId2" display="mailto:richb@jfschmidt.com?subject=Vigor%20Liner%20Availability" xr:uid="{88824EF4-417A-424C-A14F-EBEC88EE8B7E}"/>
    <hyperlink ref="E3:I3" r:id="rId3" display="Sam Barkley - SamB@jfschmidt.com" xr:uid="{F88F5B10-9C25-47F8-8BB6-30E527CBDCF4}"/>
    <hyperlink ref="E5:H5" r:id="rId4" display="Brian Mumm - Brianm@jfschmidt.com" xr:uid="{202EB667-40B1-4C9C-8DCB-1F2F09CE2684}"/>
    <hyperlink ref="E5" r:id="rId5" display="mailto:brianm@jfschmidt.com" xr:uid="{5DCC00B1-A54C-4F7F-9BFE-97EAB6118479}"/>
    <hyperlink ref="E6:H6" r:id="rId6" display="Cathie Bown - Cathieb@jfschmidt.com" xr:uid="{8FE5183E-8C86-4AA4-A247-4400FAC44367}"/>
    <hyperlink ref="E4:H4" r:id="rId7" display="Jessica Hutchings - Jessicah@jfschmidt.com" xr:uid="{E24642DA-6CE6-4701-9C0F-C943393C0C2F}"/>
    <hyperlink ref="L3:N3" r:id="rId8" display="Click Here for current Stock Availability" xr:uid="{F75EAE96-EDC4-4112-B5B1-0B58413286AD}"/>
    <hyperlink ref="F15" r:id="rId9" xr:uid="{2B652339-52A8-4098-A6DB-75EF469250FF}"/>
    <hyperlink ref="F26" r:id="rId10" xr:uid="{3E480ED1-726B-4E4E-AF03-FD1575A283BE}"/>
    <hyperlink ref="F29" r:id="rId11" xr:uid="{75EFA55A-1B01-4853-BE36-76C619F4D030}"/>
    <hyperlink ref="F33" r:id="rId12" xr:uid="{1E89A15C-E689-485E-AEC6-5E82FE7CC220}"/>
    <hyperlink ref="F53" r:id="rId13" xr:uid="{2B2F60C3-4844-40E5-87FE-7385CD53A570}"/>
  </hyperlinks>
  <printOptions horizontalCentered="1"/>
  <pageMargins left="0.25" right="0.25" top="0.35" bottom="0.5" header="0.3" footer="0.3"/>
  <pageSetup scale="67" fitToHeight="0" orientation="landscape" r:id="rId14"/>
  <headerFooter>
    <oddFooter>Page &amp;P of &amp;N</oddFooter>
  </headerFooter>
  <ignoredErrors>
    <ignoredError sqref="L9:L68" numberStoredAsText="1"/>
  </ignoredErrors>
  <drawing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 Fruit</vt:lpstr>
      <vt:lpstr>'Container Fruit'!Print_Area</vt:lpstr>
      <vt:lpstr>'Container Fruit'!Print_Titles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Kristin Markham</cp:lastModifiedBy>
  <cp:lastPrinted>2026-08-25T18:37:40Z</cp:lastPrinted>
  <dcterms:created xsi:type="dcterms:W3CDTF">2025-12-23T19:17:35Z</dcterms:created>
  <dcterms:modified xsi:type="dcterms:W3CDTF">2026-08-25T18:50:18Z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