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3A09C7CB-3A45-414B-A584-A5D8BA2DE0FC}" xr6:coauthVersionLast="47" xr6:coauthVersionMax="47" xr10:uidLastSave="{00000000-0000-0000-0000-000000000000}"/>
  <bookViews>
    <workbookView xWindow="-28920" yWindow="-120" windowWidth="29040" windowHeight="15720" xr2:uid="{E8D8AB6C-AA18-4D93-8A74-56FC8CC041D3}"/>
  </bookViews>
  <sheets>
    <sheet name="Root Bag" sheetId="1" r:id="rId1"/>
  </sheets>
  <externalReferences>
    <externalReference r:id="rId2"/>
  </externalReferences>
  <definedNames>
    <definedName name="_xlnm._FilterDatabase" localSheetId="0" hidden="1">'Root Bag'!$A$9:$L$121</definedName>
    <definedName name="info_product">[1]item_info!$A:$A</definedName>
    <definedName name="info_upc">[1]item_info!$K:$K</definedName>
    <definedName name="_xlnm.Print_Area" localSheetId="0">'Root Bag'!$B$1:$L$121</definedName>
    <definedName name="_xlnm.Print_Titles" localSheetId="0">'Root Bag'!$9:$9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0" i="1"/>
</calcChain>
</file>

<file path=xl/sharedStrings.xml><?xml version="1.0" encoding="utf-8"?>
<sst xmlns="http://schemas.openxmlformats.org/spreadsheetml/2006/main" count="697" uniqueCount="221">
  <si>
    <t>503-663-4128 | Fax: 503-663-2121</t>
  </si>
  <si>
    <t xml:space="preserve">                        Sales Contacts</t>
  </si>
  <si>
    <t>Click Here for Abbreviations</t>
  </si>
  <si>
    <t>Toll-Free: 1-800-825-8202</t>
  </si>
  <si>
    <r>
      <rPr>
        <b/>
        <sz val="11"/>
        <rFont val="Calibri"/>
        <family val="2"/>
      </rPr>
      <t>Sam Barkley</t>
    </r>
    <r>
      <rPr>
        <sz val="11"/>
        <color theme="10"/>
        <rFont val="Calibri"/>
        <family val="2"/>
      </rPr>
      <t xml:space="preserve"> - </t>
    </r>
    <r>
      <rPr>
        <u/>
        <sz val="11"/>
        <color rgb="FF0000FF"/>
        <rFont val="Calibri"/>
        <family val="2"/>
      </rPr>
      <t>SamB@jfschmidt.com</t>
    </r>
  </si>
  <si>
    <t>PO Box 189 | Boring, OR 97009</t>
  </si>
  <si>
    <r>
      <rPr>
        <b/>
        <sz val="11"/>
        <rFont val="Calibri"/>
        <family val="2"/>
      </rPr>
      <t>Jessica Hutchings</t>
    </r>
    <r>
      <rPr>
        <sz val="11"/>
        <color theme="10"/>
        <rFont val="Calibri"/>
        <family val="2"/>
      </rPr>
      <t xml:space="preserve"> -</t>
    </r>
    <r>
      <rPr>
        <u/>
        <sz val="11"/>
        <color theme="10"/>
        <rFont val="Calibri"/>
        <family val="2"/>
      </rPr>
      <t xml:space="preserve"> </t>
    </r>
    <r>
      <rPr>
        <u/>
        <sz val="11"/>
        <color rgb="FF0000FF"/>
        <rFont val="Calibri"/>
        <family val="2"/>
      </rPr>
      <t>Jessicah@jfschmidt.com</t>
    </r>
  </si>
  <si>
    <t>www.jfschmidt.com</t>
  </si>
  <si>
    <r>
      <rPr>
        <b/>
        <sz val="11"/>
        <rFont val="Calibri"/>
        <family val="2"/>
      </rPr>
      <t xml:space="preserve">Brian Mumm - </t>
    </r>
    <r>
      <rPr>
        <u/>
        <sz val="11"/>
        <color rgb="FF0000FF"/>
        <rFont val="Calibri"/>
        <family val="2"/>
      </rPr>
      <t>Brianm@jfschmidt.com</t>
    </r>
  </si>
  <si>
    <t>Earned Volume Discount</t>
  </si>
  <si>
    <r>
      <rPr>
        <b/>
        <sz val="11"/>
        <rFont val="Calibri"/>
        <family val="2"/>
      </rPr>
      <t xml:space="preserve">Cathie Bown - </t>
    </r>
    <r>
      <rPr>
        <u/>
        <sz val="11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</si>
  <si>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</si>
  <si>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</si>
  <si>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</si>
  <si>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</si>
  <si>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</si>
  <si>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</si>
  <si>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</si>
  <si>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</si>
  <si>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</si>
  <si>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</si>
  <si>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</si>
  <si>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>5 FT WH</t>
  </si>
  <si>
    <t>4 FT WH</t>
  </si>
  <si>
    <t>2 FT</t>
  </si>
  <si>
    <t>Nyssa sylvatica</t>
  </si>
  <si>
    <t>Black Tupelo</t>
  </si>
  <si>
    <t>1" BR</t>
  </si>
  <si>
    <t>5 FT LB</t>
  </si>
  <si>
    <t>8 FT WH</t>
  </si>
  <si>
    <t>Quercus rubra</t>
  </si>
  <si>
    <t>Red Oak</t>
  </si>
  <si>
    <t>R75018802039</t>
  </si>
  <si>
    <t>Quercus coccinea</t>
  </si>
  <si>
    <t>Scarlet Oak</t>
  </si>
  <si>
    <t>5 FT BR</t>
  </si>
  <si>
    <t>Quercus alba</t>
  </si>
  <si>
    <t>White Oak</t>
  </si>
  <si>
    <t>Quercus x bimundorum 'Crimschmidt'</t>
  </si>
  <si>
    <t>Crimson Spire™ Oak</t>
  </si>
  <si>
    <t>Quercus x bimundorum 'JFS-KW1QX'</t>
  </si>
  <si>
    <t>Streetspire® Oak</t>
  </si>
  <si>
    <t>5</t>
  </si>
  <si>
    <t>4</t>
  </si>
  <si>
    <t>3</t>
  </si>
  <si>
    <t/>
  </si>
  <si>
    <t>Quercus bicolor 'JFS-KW12'</t>
  </si>
  <si>
    <t>American Dream® Oak</t>
  </si>
  <si>
    <t>Root Form/Type</t>
  </si>
  <si>
    <t>R75036862043</t>
  </si>
  <si>
    <t>R75021802042</t>
  </si>
  <si>
    <t>R75026802042</t>
  </si>
  <si>
    <t>R75057862009</t>
  </si>
  <si>
    <t>Koelreuteria paniculata</t>
  </si>
  <si>
    <t>Goldenrain Tree Goldenrain Tree</t>
  </si>
  <si>
    <t>R75057862019</t>
  </si>
  <si>
    <t>4 FT BR</t>
  </si>
  <si>
    <t>3 FT BR</t>
  </si>
  <si>
    <t>R59079822064</t>
  </si>
  <si>
    <t>Magnolia x loebneri 'Ruth'</t>
  </si>
  <si>
    <t>Spring Welcome® Magnolia</t>
  </si>
  <si>
    <t>3 FT</t>
  </si>
  <si>
    <t>6 FT BR</t>
  </si>
  <si>
    <t>R75002802042</t>
  </si>
  <si>
    <t>Quercus macrocarpa</t>
  </si>
  <si>
    <t>Bur Oak</t>
  </si>
  <si>
    <t>6</t>
  </si>
  <si>
    <t>R75018802015</t>
  </si>
  <si>
    <t>1 1/4" BR</t>
  </si>
  <si>
    <t>1" LB</t>
  </si>
  <si>
    <t>R28006862009</t>
  </si>
  <si>
    <t>Carpinus betulus 'Fastigiata'</t>
  </si>
  <si>
    <t>Pyramidal European Hornbeam</t>
  </si>
  <si>
    <t>R28006862015</t>
  </si>
  <si>
    <t>R30504802109</t>
  </si>
  <si>
    <t>Celtis occidentalis</t>
  </si>
  <si>
    <t>Hackberry</t>
  </si>
  <si>
    <t>R30504802015</t>
  </si>
  <si>
    <t>R30504802115</t>
  </si>
  <si>
    <t>6 FT LB</t>
  </si>
  <si>
    <t>R30504802017</t>
  </si>
  <si>
    <t>R44015862017</t>
  </si>
  <si>
    <t>Fagus sylvatica 'Red Obelisk'</t>
  </si>
  <si>
    <t>Red Obelisk Beech</t>
  </si>
  <si>
    <t>R44015862019</t>
  </si>
  <si>
    <t>R53504802107</t>
  </si>
  <si>
    <t>1 1/2" LB</t>
  </si>
  <si>
    <t>R53504802108</t>
  </si>
  <si>
    <t>1 1/4" LB</t>
  </si>
  <si>
    <t>R53504802109</t>
  </si>
  <si>
    <t>R53504802115</t>
  </si>
  <si>
    <t>R53504802117</t>
  </si>
  <si>
    <t>R53504803041</t>
  </si>
  <si>
    <t>6 FT WH</t>
  </si>
  <si>
    <t>R53504803042</t>
  </si>
  <si>
    <t>R53504803043</t>
  </si>
  <si>
    <t>R57004802008</t>
  </si>
  <si>
    <t>Liriodendron tulipifera</t>
  </si>
  <si>
    <t>Tulip Tree</t>
  </si>
  <si>
    <t>R57004802009</t>
  </si>
  <si>
    <t>R57004802015</t>
  </si>
  <si>
    <t>R57004802017</t>
  </si>
  <si>
    <t>R57004802019</t>
  </si>
  <si>
    <t>R58559813007</t>
  </si>
  <si>
    <t>Maclura pomifera 'White Shield'</t>
  </si>
  <si>
    <t>White Shield Osage Orange</t>
  </si>
  <si>
    <t>1 1/2" BR</t>
  </si>
  <si>
    <t>R58559813008</t>
  </si>
  <si>
    <t>R58559812009</t>
  </si>
  <si>
    <t>R58559812015</t>
  </si>
  <si>
    <t>R58559812038</t>
  </si>
  <si>
    <t>9 FT WH</t>
  </si>
  <si>
    <t>R58559812039</t>
  </si>
  <si>
    <t>R59040802015</t>
  </si>
  <si>
    <t>Magnolia x soulangeana 'Rustica Rubra'</t>
  </si>
  <si>
    <t>Rustica Rubra Magnolia</t>
  </si>
  <si>
    <t>R59079822062</t>
  </si>
  <si>
    <t>4 FT</t>
  </si>
  <si>
    <t>R59079822066</t>
  </si>
  <si>
    <t>R62512803015</t>
  </si>
  <si>
    <t>R62512803017</t>
  </si>
  <si>
    <t>R62512803019</t>
  </si>
  <si>
    <t>R62512803021</t>
  </si>
  <si>
    <t>R62512803041</t>
  </si>
  <si>
    <t>R62512803042</t>
  </si>
  <si>
    <t>R62512803043</t>
  </si>
  <si>
    <t>R62512803044</t>
  </si>
  <si>
    <t>3 FT WH</t>
  </si>
  <si>
    <t>R62590812019</t>
  </si>
  <si>
    <t>Nyssa sylvatica 'JFS-PN Legacy1'</t>
  </si>
  <si>
    <t>Gum Drop® Tupelo</t>
  </si>
  <si>
    <t>R62590812021</t>
  </si>
  <si>
    <t>R62590812042</t>
  </si>
  <si>
    <t>R62590812044</t>
  </si>
  <si>
    <t>R64020802021</t>
  </si>
  <si>
    <t>Parrotia persica 'JL Columnar'</t>
  </si>
  <si>
    <t>Persian Spire™ Parrotia</t>
  </si>
  <si>
    <t>R64020802023</t>
  </si>
  <si>
    <t>2 FT BR</t>
  </si>
  <si>
    <t>R64075802017</t>
  </si>
  <si>
    <t>Parrotia persica 'Vanessa'</t>
  </si>
  <si>
    <t>Vanessa Parrotia</t>
  </si>
  <si>
    <t>R64075802019</t>
  </si>
  <si>
    <t>R75002802115</t>
  </si>
  <si>
    <t>R75002802017</t>
  </si>
  <si>
    <t>R75002802019</t>
  </si>
  <si>
    <t>R75002802037</t>
  </si>
  <si>
    <t>10 FT WH</t>
  </si>
  <si>
    <t>R75002802038</t>
  </si>
  <si>
    <t>R75002802039</t>
  </si>
  <si>
    <t>R75002802040</t>
  </si>
  <si>
    <t>7 FT WH</t>
  </si>
  <si>
    <t>R75002802043</t>
  </si>
  <si>
    <t>R75018803007</t>
  </si>
  <si>
    <t>R75018802009</t>
  </si>
  <si>
    <t>R75018802017</t>
  </si>
  <si>
    <t>R75018802040</t>
  </si>
  <si>
    <t>R75018802041</t>
  </si>
  <si>
    <t>R75018802042</t>
  </si>
  <si>
    <t>R75018802043</t>
  </si>
  <si>
    <t>R75021803008</t>
  </si>
  <si>
    <t>R75021802009</t>
  </si>
  <si>
    <t>R75021802015</t>
  </si>
  <si>
    <t>R75021802017</t>
  </si>
  <si>
    <t>R75021802039</t>
  </si>
  <si>
    <t>R75021802040</t>
  </si>
  <si>
    <t>R75021802041</t>
  </si>
  <si>
    <t>R75021802043</t>
  </si>
  <si>
    <t>R75021802044</t>
  </si>
  <si>
    <t>R75026802040</t>
  </si>
  <si>
    <t>R75026802041</t>
  </si>
  <si>
    <t>R75026802043</t>
  </si>
  <si>
    <t>R75026802044</t>
  </si>
  <si>
    <t>R75030862009</t>
  </si>
  <si>
    <t>R75030862017</t>
  </si>
  <si>
    <t>R75030862019</t>
  </si>
  <si>
    <t>R75030862042</t>
  </si>
  <si>
    <t>R75030862044</t>
  </si>
  <si>
    <t>R75036862042</t>
  </si>
  <si>
    <t>R75041862040</t>
  </si>
  <si>
    <t>Quercus macrocarpa 'JFS-KW3'</t>
  </si>
  <si>
    <t>Urban Pinnacle® Oak</t>
  </si>
  <si>
    <t>R75041862041</t>
  </si>
  <si>
    <t>R75044862109</t>
  </si>
  <si>
    <t>Quercus robur x bicolor 'Long'</t>
  </si>
  <si>
    <t>Regal Prince® Oak</t>
  </si>
  <si>
    <t>R75044862015</t>
  </si>
  <si>
    <t>R75044862115</t>
  </si>
  <si>
    <t>R75044862017</t>
  </si>
  <si>
    <t>R75057862015</t>
  </si>
  <si>
    <t>R75057862017</t>
  </si>
  <si>
    <t>R75069803007</t>
  </si>
  <si>
    <t>Quercus cerris</t>
  </si>
  <si>
    <t>Turkey Oak</t>
  </si>
  <si>
    <t>R75069803008</t>
  </si>
  <si>
    <t>R75069803009</t>
  </si>
  <si>
    <t>R75069803015</t>
  </si>
  <si>
    <t>R88003803007</t>
  </si>
  <si>
    <t>Ulmus propinqua 'JFS-Bieberich'</t>
  </si>
  <si>
    <t>Emerald Sunshine® Elm</t>
  </si>
  <si>
    <t>R88003803009</t>
  </si>
  <si>
    <t>R88019803007</t>
  </si>
  <si>
    <t>Ulmus americana 'Princeton'</t>
  </si>
  <si>
    <t>Princeton Elm</t>
  </si>
  <si>
    <t>R28010862008</t>
  </si>
  <si>
    <t>Carpinus betulus 'Frans Fontaine'</t>
  </si>
  <si>
    <t>Frans Fontaine Hornbeam</t>
  </si>
  <si>
    <t>R28010862009</t>
  </si>
  <si>
    <t>R56508802009</t>
  </si>
  <si>
    <t>Liquidambar styraciflua</t>
  </si>
  <si>
    <t>American Sweetgum</t>
  </si>
  <si>
    <t>R56508802015</t>
  </si>
  <si>
    <t>R56530812008</t>
  </si>
  <si>
    <t>Liquidambar styraciflua 'Slender Silhouette'</t>
  </si>
  <si>
    <t>Slender Silhouette Sweetgum</t>
  </si>
  <si>
    <t>R59040802017</t>
  </si>
  <si>
    <t>R75018802008</t>
  </si>
  <si>
    <t>R75044862108</t>
  </si>
  <si>
    <t>Updated:  August 19th, 2026</t>
  </si>
  <si>
    <r>
      <rPr>
        <b/>
        <sz val="37"/>
        <color theme="1"/>
        <rFont val="Calibri"/>
        <family val="2"/>
      </rPr>
      <t xml:space="preserve">                     </t>
    </r>
    <r>
      <rPr>
        <b/>
        <u/>
        <sz val="37"/>
        <color theme="1"/>
        <rFont val="Calibri"/>
        <family val="2"/>
      </rPr>
      <t>ROOT BAG AVAILABILITY</t>
    </r>
  </si>
  <si>
    <t>Multi-Stem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</si>
</sst>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.5"/>
      <color rgb="FFC00000"/>
      <name val="Calibri"/>
      <family val="2"/>
      <scheme val="minor"/>
    </font>
    <font>
      <sz val="11.5"/>
      <color theme="1"/>
      <name val="Calibri"/>
      <family val="2"/>
      <scheme val="minor"/>
    </font>
    <font>
      <sz val="12"/>
      <color rgb="FFC00000"/>
      <name val="Calibri"/>
      <family val="2"/>
    </font>
    <font>
      <sz val="11.5"/>
      <color theme="1"/>
      <name val="Calibri"/>
      <family val="2"/>
    </font>
    <font>
      <b/>
      <sz val="11.5"/>
      <name val="Calibri"/>
      <family val="2"/>
    </font>
    <font>
      <u/>
      <sz val="11"/>
      <color theme="10"/>
      <name val="Calibri"/>
      <family val="2"/>
    </font>
    <font>
      <b/>
      <sz val="11"/>
      <name val="Calibri"/>
      <family val="2"/>
    </font>
    <font>
      <sz val="11"/>
      <color theme="10"/>
      <name val="Calibri"/>
      <family val="2"/>
    </font>
    <font>
      <u/>
      <sz val="11"/>
      <color rgb="FF0000FF"/>
      <name val="Calibri"/>
      <family val="2"/>
    </font>
    <font>
      <sz val="11.5"/>
      <name val="Calibri"/>
      <family val="2"/>
    </font>
    <font>
      <u/>
      <sz val="12"/>
      <color rgb="FF0000FF"/>
      <name val="Calibri"/>
      <family val="2"/>
    </font>
    <font>
      <u/>
      <sz val="11.5"/>
      <color rgb="FF0000E1"/>
      <name val="Calibri"/>
      <family val="2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1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u/>
      <sz val="37"/>
      <color theme="1"/>
      <name val="Calibri"/>
      <family val="2"/>
    </font>
    <font>
      <b/>
      <sz val="37"/>
      <color theme="1"/>
      <name val="Calibri"/>
      <family val="2"/>
    </font>
    <font>
      <b/>
      <u/>
      <sz val="38"/>
      <color theme="1"/>
      <name val="Calibri"/>
      <family val="2"/>
    </font>
    <font>
      <sz val="3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73">
    <xf numFmtId="0" fontId="0" fillId="0" borderId="0" xfId="0"/>
    <xf numFmtId="0" fontId="3" fillId="0" borderId="0" xfId="0" applyFont="1"/>
    <xf numFmtId="0" fontId="6" fillId="0" borderId="0" xfId="0" applyFont="1"/>
    <xf numFmtId="0" fontId="3" fillId="2" borderId="0" xfId="0" applyFont="1" applyFill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164" fontId="13" fillId="0" borderId="0" xfId="0" applyNumberFormat="1" applyFont="1" applyAlignment="1">
      <alignment horizontal="left"/>
    </xf>
    <xf numFmtId="0" fontId="14" fillId="0" borderId="0" xfId="2" applyFont="1" applyAlignment="1"/>
    <xf numFmtId="0" fontId="15" fillId="0" borderId="0" xfId="2" applyFont="1" applyAlignment="1"/>
    <xf numFmtId="0" fontId="17" fillId="0" borderId="0" xfId="4" applyNumberFormat="1" applyFont="1" applyFill="1" applyBorder="1" applyAlignment="1" applyProtection="1">
      <alignment horizontal="left" wrapText="1"/>
    </xf>
    <xf numFmtId="0" fontId="19" fillId="0" borderId="0" xfId="5" applyFont="1"/>
    <xf numFmtId="0" fontId="19" fillId="0" borderId="0" xfId="5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4" fillId="0" borderId="0" xfId="0" applyFont="1"/>
    <xf numFmtId="164" fontId="0" fillId="0" borderId="0" xfId="0" applyNumberFormat="1" applyAlignment="1">
      <alignment horizontal="left"/>
    </xf>
    <xf numFmtId="0" fontId="25" fillId="0" borderId="0" xfId="0" applyFont="1"/>
    <xf numFmtId="0" fontId="7" fillId="5" borderId="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4" fillId="2" borderId="2" xfId="0" applyFont="1" applyFill="1" applyBorder="1"/>
    <xf numFmtId="0" fontId="24" fillId="2" borderId="2" xfId="0" applyFont="1" applyFill="1" applyBorder="1" applyAlignment="1">
      <alignment horizontal="left"/>
    </xf>
    <xf numFmtId="3" fontId="24" fillId="2" borderId="2" xfId="0" applyNumberFormat="1" applyFont="1" applyFill="1" applyBorder="1" applyAlignment="1">
      <alignment horizontal="center"/>
    </xf>
    <xf numFmtId="164" fontId="24" fillId="2" borderId="2" xfId="0" applyNumberFormat="1" applyFont="1" applyFill="1" applyBorder="1" applyAlignment="1">
      <alignment horizontal="center"/>
    </xf>
    <xf numFmtId="1" fontId="24" fillId="2" borderId="2" xfId="0" applyNumberFormat="1" applyFont="1" applyFill="1" applyBorder="1" applyAlignment="1">
      <alignment horizontal="center"/>
    </xf>
    <xf numFmtId="0" fontId="24" fillId="2" borderId="4" xfId="0" applyFont="1" applyFill="1" applyBorder="1"/>
    <xf numFmtId="0" fontId="24" fillId="2" borderId="4" xfId="0" applyFont="1" applyFill="1" applyBorder="1" applyAlignment="1">
      <alignment horizontal="left"/>
    </xf>
    <xf numFmtId="164" fontId="24" fillId="2" borderId="4" xfId="0" applyNumberFormat="1" applyFont="1" applyFill="1" applyBorder="1" applyAlignment="1">
      <alignment horizontal="center"/>
    </xf>
    <xf numFmtId="1" fontId="24" fillId="2" borderId="4" xfId="0" applyNumberFormat="1" applyFont="1" applyFill="1" applyBorder="1" applyAlignment="1">
      <alignment horizontal="center"/>
    </xf>
    <xf numFmtId="0" fontId="26" fillId="0" borderId="2" xfId="0" applyFont="1" applyBorder="1"/>
    <xf numFmtId="9" fontId="20" fillId="4" borderId="8" xfId="1" applyFont="1" applyFill="1" applyBorder="1" applyAlignment="1">
      <alignment horizontal="center"/>
    </xf>
    <xf numFmtId="0" fontId="21" fillId="0" borderId="9" xfId="0" applyFont="1" applyBorder="1" applyAlignment="1">
      <alignment horizontal="left"/>
    </xf>
    <xf numFmtId="0" fontId="24" fillId="2" borderId="11" xfId="0" applyFont="1" applyFill="1" applyBorder="1"/>
    <xf numFmtId="0" fontId="24" fillId="2" borderId="11" xfId="0" applyFont="1" applyFill="1" applyBorder="1" applyAlignment="1">
      <alignment horizontal="left"/>
    </xf>
    <xf numFmtId="164" fontId="24" fillId="2" borderId="11" xfId="0" applyNumberFormat="1" applyFont="1" applyFill="1" applyBorder="1" applyAlignment="1">
      <alignment horizontal="center"/>
    </xf>
    <xf numFmtId="1" fontId="24" fillId="2" borderId="11" xfId="0" applyNumberFormat="1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2" borderId="13" xfId="0" applyFont="1" applyFill="1" applyBorder="1"/>
    <xf numFmtId="0" fontId="7" fillId="2" borderId="14" xfId="0" applyFont="1" applyFill="1" applyBorder="1"/>
    <xf numFmtId="0" fontId="0" fillId="0" borderId="14" xfId="0" applyBorder="1"/>
    <xf numFmtId="0" fontId="24" fillId="2" borderId="10" xfId="0" applyFont="1" applyFill="1" applyBorder="1"/>
    <xf numFmtId="0" fontId="24" fillId="2" borderId="6" xfId="0" applyFont="1" applyFill="1" applyBorder="1"/>
    <xf numFmtId="0" fontId="26" fillId="0" borderId="6" xfId="0" applyFont="1" applyBorder="1"/>
    <xf numFmtId="0" fontId="24" fillId="2" borderId="7" xfId="0" applyFont="1" applyFill="1" applyBorder="1"/>
    <xf numFmtId="164" fontId="23" fillId="0" borderId="15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left"/>
    </xf>
    <xf numFmtId="0" fontId="22" fillId="0" borderId="15" xfId="5" applyFont="1" applyBorder="1" applyAlignment="1">
      <alignment horizontal="left"/>
    </xf>
    <xf numFmtId="0" fontId="22" fillId="0" borderId="15" xfId="5" applyFont="1" applyBorder="1" applyAlignment="1">
      <alignment horizontal="center"/>
    </xf>
    <xf numFmtId="4" fontId="22" fillId="0" borderId="15" xfId="5" quotePrefix="1" applyNumberFormat="1" applyFont="1" applyBorder="1" applyAlignment="1">
      <alignment horizontal="left"/>
    </xf>
    <xf numFmtId="4" fontId="22" fillId="0" borderId="15" xfId="5" applyNumberFormat="1" applyFont="1" applyBorder="1" applyAlignment="1">
      <alignment horizontal="left"/>
    </xf>
    <xf numFmtId="0" fontId="22" fillId="0" borderId="16" xfId="5" applyFont="1" applyBorder="1" applyAlignment="1">
      <alignment horizontal="left"/>
    </xf>
    <xf numFmtId="0" fontId="7" fillId="2" borderId="17" xfId="0" applyFont="1" applyFill="1" applyBorder="1"/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left"/>
    </xf>
    <xf numFmtId="164" fontId="13" fillId="3" borderId="1" xfId="3" applyNumberFormat="1" applyFont="1" applyFill="1" applyBorder="1" applyAlignment="1">
      <alignment horizontal="center" wrapText="1"/>
    </xf>
    <xf numFmtId="0" fontId="9" fillId="0" borderId="0" xfId="2" applyFont="1" applyAlignment="1">
      <alignment vertical="center"/>
    </xf>
    <xf numFmtId="0" fontId="2" fillId="0" borderId="0" xfId="2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3" applyFont="1" applyAlignment="1">
      <alignment horizontal="left"/>
    </xf>
    <xf numFmtId="0" fontId="2" fillId="0" borderId="0" xfId="2" applyAlignment="1">
      <alignment horizontal="right" vertical="center"/>
    </xf>
    <xf numFmtId="0" fontId="27" fillId="2" borderId="0" xfId="5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29" fillId="0" borderId="0" xfId="0" applyFont="1"/>
    <xf numFmtId="0" fontId="31" fillId="0" borderId="0" xfId="0" applyFont="1"/>
    <xf numFmtId="0" fontId="32" fillId="0" borderId="0" xfId="0" applyFont="1"/>
  </cellXfs>
  <cellStyles count="6">
    <cellStyle name="Hyperlink" xfId="2" builtinId="8"/>
    <cellStyle name="Hyperlink 3" xfId="4" xr:uid="{2CF4DCD0-04CE-4D43-BE17-528C7E6A3F14}"/>
    <cellStyle name="Normal" xfId="0" builtinId="0"/>
    <cellStyle name="Normal 4 2" xfId="3" xr:uid="{40F1120F-B7AF-42D4-9DBB-3E0ED91BF12E}"/>
    <cellStyle name="Normal 6" xfId="5" xr:uid="{2947AE35-12FA-40AE-BD91-BE377FDA7E82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66676</xdr:rowOff>
    </xdr:from>
    <xdr:ext cx="1514475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FCE8147A-7B1D-49AA-A468-6487D5B42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3450" y="66676"/>
          <a:ext cx="1514475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thieb@jfschmidt.com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brianm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jessicah@jfschmidt.com?subject=Vigor%20Liner%20Availability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brianm@jfschmidt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" TargetMode="External"/><Relationship Id="rId9" Type="http://schemas.openxmlformats.org/officeDocument/2006/relationships/hyperlink" Target="https://jfschmidt.com/resources/stock-abbreviation-definitions/?src=sacl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E826C-9532-42EF-A970-DB52E4254053}">
  <sheetPr>
    <tabColor rgb="FF00B0F0"/>
    <pageSetUpPr fitToPage="1"/>
  </sheetPr>
  <dimension ref="A1:N121"/>
  <sheetViews>
    <sheetView showGridLines="0" tabSelected="1" topLeftCell="B1" zoomScaleNormal="100" workbookViewId="0">
      <selection activeCell="L10" sqref="L10"/>
    </sheetView>
  </sheetViews>
  <sheetFormatPr defaultColWidth="8.85546875" defaultRowHeight="15" x14ac:dyDescent="0.25"/>
  <cols>
    <col min="1" max="1" width="13.28515625" hidden="1" customWidth="1"/>
    <col min="2" max="2" width="42.28515625" bestFit="1" customWidth="1"/>
    <col min="3" max="3" width="31.7109375" customWidth="1"/>
    <col min="4" max="4" width="19.5703125" bestFit="1" customWidth="1"/>
    <col min="5" max="5" width="11" customWidth="1"/>
    <col min="6" max="6" width="10.42578125" bestFit="1" customWidth="1"/>
    <col min="7" max="7" width="17.85546875" style="15" customWidth="1"/>
    <col min="8" max="8" width="16.140625" style="15" bestFit="1" customWidth="1"/>
    <col min="9" max="9" width="10.7109375" style="15" bestFit="1" customWidth="1"/>
    <col min="10" max="10" width="12.28515625" style="15" bestFit="1" customWidth="1"/>
    <col min="11" max="11" width="14.5703125" style="18" customWidth="1"/>
    <col min="12" max="12" width="13.140625" style="16" bestFit="1" customWidth="1"/>
  </cols>
  <sheetData>
    <row r="1" spans="1:14" s="1" customFormat="1" ht="41.25" customHeight="1" x14ac:dyDescent="0.75">
      <c r="C1" s="70" t="s">
        <v>219</v>
      </c>
      <c r="D1" s="71"/>
      <c r="E1" s="72"/>
      <c r="F1" s="72"/>
      <c r="G1" s="72"/>
      <c r="H1" s="72"/>
      <c r="I1"/>
      <c r="J1"/>
      <c r="K1" s="63" t="s">
        <v>218</v>
      </c>
      <c r="L1" s="64"/>
      <c r="M1" s="2"/>
      <c r="N1" s="2"/>
    </row>
    <row r="2" spans="1:14" s="1" customFormat="1" ht="28.5" customHeight="1" x14ac:dyDescent="0.25">
      <c r="C2" s="3"/>
      <c r="D2" s="22"/>
      <c r="E2" s="68"/>
      <c r="F2" s="68"/>
      <c r="G2" s="69"/>
      <c r="H2" s="23"/>
      <c r="I2" s="65"/>
      <c r="J2" s="65"/>
      <c r="K2" s="65"/>
      <c r="L2" s="65"/>
    </row>
    <row r="3" spans="1:14" s="4" customFormat="1" ht="13.5" customHeight="1" x14ac:dyDescent="0.25">
      <c r="B3" s="4" t="s">
        <v>0</v>
      </c>
      <c r="E3" s="66" t="s">
        <v>1</v>
      </c>
      <c r="F3" s="66"/>
      <c r="G3" s="66"/>
      <c r="H3" s="5"/>
      <c r="I3" s="67" t="s">
        <v>2</v>
      </c>
      <c r="J3" s="67"/>
      <c r="K3" s="67"/>
      <c r="L3" s="67"/>
    </row>
    <row r="4" spans="1:14" s="4" customFormat="1" x14ac:dyDescent="0.25">
      <c r="B4" s="4" t="s">
        <v>3</v>
      </c>
      <c r="E4" s="58" t="s">
        <v>4</v>
      </c>
      <c r="F4" s="58"/>
      <c r="G4" s="59"/>
      <c r="H4" s="6"/>
      <c r="I4" s="5"/>
      <c r="J4" s="5"/>
      <c r="K4" s="7"/>
      <c r="L4" s="8"/>
    </row>
    <row r="5" spans="1:14" s="4" customFormat="1" ht="15.75" thickBot="1" x14ac:dyDescent="0.3">
      <c r="B5" s="4" t="s">
        <v>5</v>
      </c>
      <c r="E5" s="56" t="s">
        <v>6</v>
      </c>
      <c r="F5" s="56"/>
      <c r="G5" s="57"/>
      <c r="H5" s="9"/>
      <c r="I5" s="5"/>
      <c r="J5" s="5"/>
      <c r="K5" s="7"/>
      <c r="L5" s="8"/>
    </row>
    <row r="6" spans="1:14" s="4" customFormat="1" ht="17.25" customHeight="1" thickTop="1" thickBot="1" x14ac:dyDescent="0.3">
      <c r="B6" s="10" t="s">
        <v>7</v>
      </c>
      <c r="E6" s="58" t="s">
        <v>8</v>
      </c>
      <c r="F6" s="58"/>
      <c r="G6" s="59"/>
      <c r="H6" s="9"/>
      <c r="K6" s="60" t="s">
        <v>9</v>
      </c>
      <c r="L6" s="8"/>
    </row>
    <row r="7" spans="1:14" s="4" customFormat="1" ht="17.25" thickTop="1" thickBot="1" x14ac:dyDescent="0.3">
      <c r="A7" s="11"/>
      <c r="B7" s="10"/>
      <c r="C7" s="11"/>
      <c r="D7" s="11"/>
      <c r="E7" s="61" t="s">
        <v>10</v>
      </c>
      <c r="F7" s="62"/>
      <c r="G7" s="62"/>
      <c r="H7" s="9"/>
      <c r="K7" s="60"/>
      <c r="L7" s="8"/>
    </row>
    <row r="8" spans="1:14" ht="16.5" customHeight="1" thickTop="1" thickBot="1" x14ac:dyDescent="0.3">
      <c r="E8" s="12"/>
      <c r="F8" s="13"/>
      <c r="G8" s="14"/>
      <c r="K8" s="34">
        <v>0</v>
      </c>
    </row>
    <row r="9" spans="1:14" s="17" customFormat="1" ht="15" customHeight="1" thickBot="1" x14ac:dyDescent="0.3">
      <c r="A9" s="35" t="s">
        <v>11</v>
      </c>
      <c r="B9" s="49" t="s">
        <v>12</v>
      </c>
      <c r="C9" s="49" t="s">
        <v>13</v>
      </c>
      <c r="D9" s="49" t="s">
        <v>48</v>
      </c>
      <c r="E9" s="50" t="s">
        <v>14</v>
      </c>
      <c r="F9" s="51" t="s">
        <v>15</v>
      </c>
      <c r="G9" s="52" t="s">
        <v>16</v>
      </c>
      <c r="H9" s="52" t="s">
        <v>17</v>
      </c>
      <c r="I9" s="53" t="s">
        <v>18</v>
      </c>
      <c r="J9" s="50" t="s">
        <v>19</v>
      </c>
      <c r="K9" s="48" t="s">
        <v>20</v>
      </c>
      <c r="L9" s="54" t="s">
        <v>21</v>
      </c>
    </row>
    <row r="10" spans="1:14" s="19" customFormat="1" ht="15" customHeight="1" x14ac:dyDescent="0.25">
      <c r="A10" s="41" t="s">
        <v>70</v>
      </c>
      <c r="B10" s="44" t="s">
        <v>71</v>
      </c>
      <c r="C10" s="36" t="s">
        <v>72</v>
      </c>
      <c r="D10" s="36" t="s">
        <v>45</v>
      </c>
      <c r="E10" s="37" t="s">
        <v>27</v>
      </c>
      <c r="F10" s="38" t="s">
        <v>42</v>
      </c>
      <c r="G10" s="38">
        <v>77.099999999999994</v>
      </c>
      <c r="H10" s="38">
        <v>65.55</v>
      </c>
      <c r="I10" s="38"/>
      <c r="J10" s="39">
        <v>500</v>
      </c>
      <c r="K10" s="38" t="str">
        <f t="shared" ref="K10:K73" si="0">IF(L10="","",IF(L10&lt;50,G10-($K$8*G10),IF(L10&gt;=50,H10-($K$8*H10))))</f>
        <v/>
      </c>
      <c r="L10" s="40"/>
    </row>
    <row r="11" spans="1:14" s="19" customFormat="1" ht="15" customHeight="1" x14ac:dyDescent="0.25">
      <c r="A11" s="42" t="s">
        <v>73</v>
      </c>
      <c r="B11" s="45" t="s">
        <v>71</v>
      </c>
      <c r="C11" s="24" t="s">
        <v>72</v>
      </c>
      <c r="D11" s="24" t="s">
        <v>45</v>
      </c>
      <c r="E11" s="25" t="s">
        <v>62</v>
      </c>
      <c r="F11" s="26" t="s">
        <v>42</v>
      </c>
      <c r="G11" s="27">
        <v>65.75</v>
      </c>
      <c r="H11" s="27">
        <v>55.9</v>
      </c>
      <c r="I11" s="27"/>
      <c r="J11" s="28">
        <v>231</v>
      </c>
      <c r="K11" s="27" t="str">
        <f t="shared" si="0"/>
        <v/>
      </c>
      <c r="L11" s="20"/>
    </row>
    <row r="12" spans="1:14" s="19" customFormat="1" ht="15" customHeight="1" x14ac:dyDescent="0.25">
      <c r="A12" s="42" t="s">
        <v>204</v>
      </c>
      <c r="B12" s="45" t="s">
        <v>205</v>
      </c>
      <c r="C12" s="24" t="s">
        <v>206</v>
      </c>
      <c r="D12" s="24" t="s">
        <v>45</v>
      </c>
      <c r="E12" s="25" t="s">
        <v>68</v>
      </c>
      <c r="F12" s="26" t="s">
        <v>42</v>
      </c>
      <c r="G12" s="27">
        <v>87.05</v>
      </c>
      <c r="H12" s="27">
        <v>74</v>
      </c>
      <c r="I12" s="27"/>
      <c r="J12" s="28">
        <v>51</v>
      </c>
      <c r="K12" s="27" t="str">
        <f t="shared" si="0"/>
        <v/>
      </c>
      <c r="L12" s="20"/>
    </row>
    <row r="13" spans="1:14" s="19" customFormat="1" ht="15" customHeight="1" x14ac:dyDescent="0.25">
      <c r="A13" s="42" t="s">
        <v>207</v>
      </c>
      <c r="B13" s="45" t="s">
        <v>205</v>
      </c>
      <c r="C13" s="24" t="s">
        <v>206</v>
      </c>
      <c r="D13" s="24" t="s">
        <v>45</v>
      </c>
      <c r="E13" s="25" t="s">
        <v>27</v>
      </c>
      <c r="F13" s="26" t="s">
        <v>42</v>
      </c>
      <c r="G13" s="27">
        <v>77.099999999999994</v>
      </c>
      <c r="H13" s="27">
        <v>65.55</v>
      </c>
      <c r="I13" s="27"/>
      <c r="J13" s="28">
        <v>49</v>
      </c>
      <c r="K13" s="27" t="str">
        <f t="shared" si="0"/>
        <v/>
      </c>
      <c r="L13" s="20"/>
    </row>
    <row r="14" spans="1:14" s="19" customFormat="1" ht="15" customHeight="1" x14ac:dyDescent="0.25">
      <c r="A14" s="42" t="s">
        <v>74</v>
      </c>
      <c r="B14" s="45" t="s">
        <v>75</v>
      </c>
      <c r="C14" s="24" t="s">
        <v>76</v>
      </c>
      <c r="D14" s="24" t="s">
        <v>45</v>
      </c>
      <c r="E14" s="25" t="s">
        <v>69</v>
      </c>
      <c r="F14" s="26" t="s">
        <v>44</v>
      </c>
      <c r="G14" s="27">
        <v>53.8</v>
      </c>
      <c r="H14" s="27">
        <v>45.75</v>
      </c>
      <c r="I14" s="27"/>
      <c r="J14" s="28">
        <v>74</v>
      </c>
      <c r="K14" s="27" t="str">
        <f t="shared" si="0"/>
        <v/>
      </c>
      <c r="L14" s="20"/>
    </row>
    <row r="15" spans="1:14" s="19" customFormat="1" ht="15" customHeight="1" x14ac:dyDescent="0.25">
      <c r="A15" s="42" t="s">
        <v>77</v>
      </c>
      <c r="B15" s="45" t="s">
        <v>75</v>
      </c>
      <c r="C15" s="24" t="s">
        <v>76</v>
      </c>
      <c r="D15" s="24" t="s">
        <v>45</v>
      </c>
      <c r="E15" s="25" t="s">
        <v>62</v>
      </c>
      <c r="F15" s="26" t="s">
        <v>44</v>
      </c>
      <c r="G15" s="27">
        <v>53.45</v>
      </c>
      <c r="H15" s="27">
        <v>45.45</v>
      </c>
      <c r="I15" s="27"/>
      <c r="J15" s="28">
        <v>51</v>
      </c>
      <c r="K15" s="27" t="str">
        <f t="shared" si="0"/>
        <v/>
      </c>
      <c r="L15" s="20"/>
    </row>
    <row r="16" spans="1:14" s="19" customFormat="1" ht="15" customHeight="1" x14ac:dyDescent="0.25">
      <c r="A16" s="42" t="s">
        <v>78</v>
      </c>
      <c r="B16" s="45" t="s">
        <v>75</v>
      </c>
      <c r="C16" s="24" t="s">
        <v>76</v>
      </c>
      <c r="D16" s="24" t="s">
        <v>45</v>
      </c>
      <c r="E16" s="25" t="s">
        <v>79</v>
      </c>
      <c r="F16" s="26" t="s">
        <v>44</v>
      </c>
      <c r="G16" s="27">
        <v>46.8</v>
      </c>
      <c r="H16" s="27">
        <v>39.799999999999997</v>
      </c>
      <c r="I16" s="27"/>
      <c r="J16" s="28">
        <v>74</v>
      </c>
      <c r="K16" s="27" t="str">
        <f t="shared" si="0"/>
        <v/>
      </c>
      <c r="L16" s="20"/>
    </row>
    <row r="17" spans="1:12" s="19" customFormat="1" ht="15" customHeight="1" x14ac:dyDescent="0.25">
      <c r="A17" s="43" t="s">
        <v>80</v>
      </c>
      <c r="B17" s="46" t="s">
        <v>75</v>
      </c>
      <c r="C17" s="33" t="s">
        <v>76</v>
      </c>
      <c r="D17" s="24" t="s">
        <v>45</v>
      </c>
      <c r="E17" s="25" t="s">
        <v>35</v>
      </c>
      <c r="F17" s="26" t="s">
        <v>44</v>
      </c>
      <c r="G17" s="27">
        <v>47.4</v>
      </c>
      <c r="H17" s="27">
        <v>40.299999999999997</v>
      </c>
      <c r="I17" s="27"/>
      <c r="J17" s="28">
        <v>11</v>
      </c>
      <c r="K17" s="27" t="str">
        <f t="shared" si="0"/>
        <v/>
      </c>
      <c r="L17" s="20"/>
    </row>
    <row r="18" spans="1:12" s="19" customFormat="1" ht="15" customHeight="1" x14ac:dyDescent="0.25">
      <c r="A18" s="43" t="s">
        <v>81</v>
      </c>
      <c r="B18" s="46" t="s">
        <v>82</v>
      </c>
      <c r="C18" s="33" t="s">
        <v>83</v>
      </c>
      <c r="D18" s="24" t="s">
        <v>45</v>
      </c>
      <c r="E18" s="25" t="s">
        <v>35</v>
      </c>
      <c r="F18" s="26" t="s">
        <v>42</v>
      </c>
      <c r="G18" s="27">
        <v>58.5</v>
      </c>
      <c r="H18" s="27">
        <v>49.75</v>
      </c>
      <c r="I18" s="27"/>
      <c r="J18" s="28">
        <v>34</v>
      </c>
      <c r="K18" s="27" t="str">
        <f t="shared" si="0"/>
        <v/>
      </c>
      <c r="L18" s="20"/>
    </row>
    <row r="19" spans="1:12" s="19" customFormat="1" ht="15" customHeight="1" x14ac:dyDescent="0.25">
      <c r="A19" s="43" t="s">
        <v>84</v>
      </c>
      <c r="B19" s="46" t="s">
        <v>82</v>
      </c>
      <c r="C19" s="33" t="s">
        <v>83</v>
      </c>
      <c r="D19" s="24" t="s">
        <v>45</v>
      </c>
      <c r="E19" s="25" t="s">
        <v>56</v>
      </c>
      <c r="F19" s="26" t="s">
        <v>42</v>
      </c>
      <c r="G19" s="27">
        <v>54.4</v>
      </c>
      <c r="H19" s="27">
        <v>46.25</v>
      </c>
      <c r="I19" s="27"/>
      <c r="J19" s="28">
        <v>7</v>
      </c>
      <c r="K19" s="27" t="str">
        <f t="shared" si="0"/>
        <v/>
      </c>
      <c r="L19" s="20"/>
    </row>
    <row r="20" spans="1:12" s="19" customFormat="1" ht="15" customHeight="1" x14ac:dyDescent="0.25">
      <c r="A20" s="43" t="s">
        <v>85</v>
      </c>
      <c r="B20" s="46" t="s">
        <v>53</v>
      </c>
      <c r="C20" s="33" t="s">
        <v>54</v>
      </c>
      <c r="D20" s="24" t="s">
        <v>45</v>
      </c>
      <c r="E20" s="25" t="s">
        <v>86</v>
      </c>
      <c r="F20" s="26" t="s">
        <v>42</v>
      </c>
      <c r="G20" s="27">
        <v>73.55</v>
      </c>
      <c r="H20" s="27">
        <v>62.55</v>
      </c>
      <c r="I20" s="27"/>
      <c r="J20" s="28">
        <v>6</v>
      </c>
      <c r="K20" s="27" t="str">
        <f t="shared" si="0"/>
        <v/>
      </c>
      <c r="L20" s="20"/>
    </row>
    <row r="21" spans="1:12" s="19" customFormat="1" ht="15.75" x14ac:dyDescent="0.25">
      <c r="A21" s="42" t="s">
        <v>87</v>
      </c>
      <c r="B21" s="45" t="s">
        <v>53</v>
      </c>
      <c r="C21" s="24" t="s">
        <v>54</v>
      </c>
      <c r="D21" s="24" t="s">
        <v>45</v>
      </c>
      <c r="E21" s="25" t="s">
        <v>88</v>
      </c>
      <c r="F21" s="27" t="s">
        <v>42</v>
      </c>
      <c r="G21" s="27">
        <v>60.55</v>
      </c>
      <c r="H21" s="27">
        <v>51.5</v>
      </c>
      <c r="I21" s="27"/>
      <c r="J21" s="28">
        <v>49</v>
      </c>
      <c r="K21" s="27" t="str">
        <f t="shared" si="0"/>
        <v/>
      </c>
      <c r="L21" s="20"/>
    </row>
    <row r="22" spans="1:12" s="19" customFormat="1" ht="15" customHeight="1" x14ac:dyDescent="0.25">
      <c r="A22" s="42" t="s">
        <v>89</v>
      </c>
      <c r="B22" s="45" t="s">
        <v>53</v>
      </c>
      <c r="C22" s="24" t="s">
        <v>54</v>
      </c>
      <c r="D22" s="24" t="s">
        <v>45</v>
      </c>
      <c r="E22" s="25" t="s">
        <v>69</v>
      </c>
      <c r="F22" s="27" t="s">
        <v>42</v>
      </c>
      <c r="G22" s="27">
        <v>54.6</v>
      </c>
      <c r="H22" s="27">
        <v>46.45</v>
      </c>
      <c r="I22" s="27"/>
      <c r="J22" s="28">
        <v>55</v>
      </c>
      <c r="K22" s="27" t="str">
        <f t="shared" si="0"/>
        <v/>
      </c>
      <c r="L22" s="20"/>
    </row>
    <row r="23" spans="1:12" ht="15.75" x14ac:dyDescent="0.25">
      <c r="A23" s="42" t="s">
        <v>90</v>
      </c>
      <c r="B23" s="45" t="s">
        <v>53</v>
      </c>
      <c r="C23" s="24" t="s">
        <v>54</v>
      </c>
      <c r="D23" s="24" t="s">
        <v>45</v>
      </c>
      <c r="E23" s="25" t="s">
        <v>79</v>
      </c>
      <c r="F23" s="27" t="s">
        <v>42</v>
      </c>
      <c r="G23" s="27">
        <v>48.6</v>
      </c>
      <c r="H23" s="27">
        <v>41.35</v>
      </c>
      <c r="I23" s="27"/>
      <c r="J23" s="28">
        <v>22</v>
      </c>
      <c r="K23" s="27" t="str">
        <f t="shared" si="0"/>
        <v/>
      </c>
      <c r="L23" s="20"/>
    </row>
    <row r="24" spans="1:12" ht="15.75" x14ac:dyDescent="0.25">
      <c r="A24" s="42" t="s">
        <v>91</v>
      </c>
      <c r="B24" s="45" t="s">
        <v>53</v>
      </c>
      <c r="C24" s="24" t="s">
        <v>54</v>
      </c>
      <c r="D24" s="24" t="s">
        <v>45</v>
      </c>
      <c r="E24" s="25" t="s">
        <v>28</v>
      </c>
      <c r="F24" s="27" t="s">
        <v>42</v>
      </c>
      <c r="G24" s="27">
        <v>43.4</v>
      </c>
      <c r="H24" s="27">
        <v>36.9</v>
      </c>
      <c r="I24" s="27"/>
      <c r="J24" s="28">
        <v>6</v>
      </c>
      <c r="K24" s="27" t="str">
        <f t="shared" si="0"/>
        <v/>
      </c>
      <c r="L24" s="20"/>
    </row>
    <row r="25" spans="1:12" ht="15.75" x14ac:dyDescent="0.25">
      <c r="A25" s="42" t="s">
        <v>92</v>
      </c>
      <c r="B25" s="45" t="s">
        <v>53</v>
      </c>
      <c r="C25" s="24" t="s">
        <v>54</v>
      </c>
      <c r="D25" s="24" t="s">
        <v>45</v>
      </c>
      <c r="E25" s="25" t="s">
        <v>93</v>
      </c>
      <c r="F25" s="27" t="s">
        <v>42</v>
      </c>
      <c r="G25" s="27">
        <v>32.799999999999997</v>
      </c>
      <c r="H25" s="27">
        <v>27.9</v>
      </c>
      <c r="I25" s="27"/>
      <c r="J25" s="28">
        <v>27</v>
      </c>
      <c r="K25" s="27" t="str">
        <f t="shared" si="0"/>
        <v/>
      </c>
      <c r="L25" s="20"/>
    </row>
    <row r="26" spans="1:12" ht="15.75" x14ac:dyDescent="0.25">
      <c r="A26" s="42" t="s">
        <v>94</v>
      </c>
      <c r="B26" s="45" t="s">
        <v>53</v>
      </c>
      <c r="C26" s="24" t="s">
        <v>54</v>
      </c>
      <c r="D26" s="24" t="s">
        <v>45</v>
      </c>
      <c r="E26" s="25" t="s">
        <v>22</v>
      </c>
      <c r="F26" s="27" t="s">
        <v>42</v>
      </c>
      <c r="G26" s="27">
        <v>29.6</v>
      </c>
      <c r="H26" s="27">
        <v>25.2</v>
      </c>
      <c r="I26" s="27"/>
      <c r="J26" s="28">
        <v>37</v>
      </c>
      <c r="K26" s="27" t="str">
        <f t="shared" si="0"/>
        <v/>
      </c>
      <c r="L26" s="20"/>
    </row>
    <row r="27" spans="1:12" ht="15.75" x14ac:dyDescent="0.25">
      <c r="A27" s="42" t="s">
        <v>95</v>
      </c>
      <c r="B27" s="45" t="s">
        <v>53</v>
      </c>
      <c r="C27" s="24" t="s">
        <v>54</v>
      </c>
      <c r="D27" s="24" t="s">
        <v>45</v>
      </c>
      <c r="E27" s="25" t="s">
        <v>23</v>
      </c>
      <c r="F27" s="27" t="s">
        <v>42</v>
      </c>
      <c r="G27" s="27">
        <v>25.4</v>
      </c>
      <c r="H27" s="27">
        <v>21.6</v>
      </c>
      <c r="I27" s="27"/>
      <c r="J27" s="28">
        <v>12</v>
      </c>
      <c r="K27" s="27" t="str">
        <f t="shared" si="0"/>
        <v/>
      </c>
      <c r="L27" s="20"/>
    </row>
    <row r="28" spans="1:12" ht="15.75" x14ac:dyDescent="0.25">
      <c r="A28" s="42" t="s">
        <v>208</v>
      </c>
      <c r="B28" s="45" t="s">
        <v>209</v>
      </c>
      <c r="C28" s="24" t="s">
        <v>210</v>
      </c>
      <c r="D28" s="24" t="s">
        <v>45</v>
      </c>
      <c r="E28" s="25" t="s">
        <v>27</v>
      </c>
      <c r="F28" s="27" t="s">
        <v>66</v>
      </c>
      <c r="G28" s="27">
        <v>75.349999999999994</v>
      </c>
      <c r="H28" s="27">
        <v>64.05</v>
      </c>
      <c r="I28" s="27"/>
      <c r="J28" s="28">
        <v>146</v>
      </c>
      <c r="K28" s="27" t="str">
        <f t="shared" si="0"/>
        <v/>
      </c>
      <c r="L28" s="20"/>
    </row>
    <row r="29" spans="1:12" ht="15.75" x14ac:dyDescent="0.25">
      <c r="A29" s="42" t="s">
        <v>211</v>
      </c>
      <c r="B29" s="45" t="s">
        <v>209</v>
      </c>
      <c r="C29" s="24" t="s">
        <v>210</v>
      </c>
      <c r="D29" s="24" t="s">
        <v>45</v>
      </c>
      <c r="E29" s="25" t="s">
        <v>62</v>
      </c>
      <c r="F29" s="27" t="s">
        <v>66</v>
      </c>
      <c r="G29" s="27">
        <v>64.400000000000006</v>
      </c>
      <c r="H29" s="27">
        <v>54.75</v>
      </c>
      <c r="I29" s="27"/>
      <c r="J29" s="28">
        <v>146</v>
      </c>
      <c r="K29" s="27" t="str">
        <f t="shared" si="0"/>
        <v/>
      </c>
      <c r="L29" s="20"/>
    </row>
    <row r="30" spans="1:12" ht="15.75" x14ac:dyDescent="0.25">
      <c r="A30" s="42" t="s">
        <v>212</v>
      </c>
      <c r="B30" s="45" t="s">
        <v>213</v>
      </c>
      <c r="C30" s="24" t="s">
        <v>214</v>
      </c>
      <c r="D30" s="24" t="s">
        <v>45</v>
      </c>
      <c r="E30" s="25" t="s">
        <v>68</v>
      </c>
      <c r="F30" s="27" t="s">
        <v>42</v>
      </c>
      <c r="G30" s="27">
        <v>87.7</v>
      </c>
      <c r="H30" s="27">
        <v>74.55</v>
      </c>
      <c r="I30" s="27"/>
      <c r="J30" s="28">
        <v>50</v>
      </c>
      <c r="K30" s="27" t="str">
        <f t="shared" si="0"/>
        <v/>
      </c>
      <c r="L30" s="20"/>
    </row>
    <row r="31" spans="1:12" ht="15.75" x14ac:dyDescent="0.25">
      <c r="A31" s="42" t="s">
        <v>96</v>
      </c>
      <c r="B31" s="45" t="s">
        <v>97</v>
      </c>
      <c r="C31" s="24" t="s">
        <v>98</v>
      </c>
      <c r="D31" s="24" t="s">
        <v>45</v>
      </c>
      <c r="E31" s="25" t="s">
        <v>68</v>
      </c>
      <c r="F31" s="27" t="s">
        <v>42</v>
      </c>
      <c r="G31" s="27">
        <v>73.7</v>
      </c>
      <c r="H31" s="27">
        <v>62.65</v>
      </c>
      <c r="I31" s="27"/>
      <c r="J31" s="28">
        <v>5</v>
      </c>
      <c r="K31" s="27" t="str">
        <f t="shared" si="0"/>
        <v/>
      </c>
      <c r="L31" s="20"/>
    </row>
    <row r="32" spans="1:12" ht="15.75" x14ac:dyDescent="0.25">
      <c r="A32" s="42" t="s">
        <v>99</v>
      </c>
      <c r="B32" s="45" t="s">
        <v>97</v>
      </c>
      <c r="C32" s="24" t="s">
        <v>98</v>
      </c>
      <c r="D32" s="24" t="s">
        <v>45</v>
      </c>
      <c r="E32" s="25" t="s">
        <v>27</v>
      </c>
      <c r="F32" s="27" t="s">
        <v>42</v>
      </c>
      <c r="G32" s="27">
        <v>66.45</v>
      </c>
      <c r="H32" s="27">
        <v>56.5</v>
      </c>
      <c r="I32" s="27"/>
      <c r="J32" s="28">
        <v>93</v>
      </c>
      <c r="K32" s="27" t="str">
        <f t="shared" si="0"/>
        <v/>
      </c>
      <c r="L32" s="20"/>
    </row>
    <row r="33" spans="1:12" ht="15.75" x14ac:dyDescent="0.25">
      <c r="A33" s="42" t="s">
        <v>100</v>
      </c>
      <c r="B33" s="45" t="s">
        <v>97</v>
      </c>
      <c r="C33" s="24" t="s">
        <v>98</v>
      </c>
      <c r="D33" s="24" t="s">
        <v>45</v>
      </c>
      <c r="E33" s="25" t="s">
        <v>62</v>
      </c>
      <c r="F33" s="27" t="s">
        <v>42</v>
      </c>
      <c r="G33" s="27">
        <v>61.25</v>
      </c>
      <c r="H33" s="27">
        <v>52.1</v>
      </c>
      <c r="I33" s="27"/>
      <c r="J33" s="28">
        <v>93</v>
      </c>
      <c r="K33" s="27" t="str">
        <f t="shared" si="0"/>
        <v/>
      </c>
      <c r="L33" s="20"/>
    </row>
    <row r="34" spans="1:12" ht="15.75" x14ac:dyDescent="0.25">
      <c r="A34" s="42" t="s">
        <v>101</v>
      </c>
      <c r="B34" s="45" t="s">
        <v>97</v>
      </c>
      <c r="C34" s="24" t="s">
        <v>98</v>
      </c>
      <c r="D34" s="24" t="s">
        <v>45</v>
      </c>
      <c r="E34" s="25" t="s">
        <v>35</v>
      </c>
      <c r="F34" s="27" t="s">
        <v>42</v>
      </c>
      <c r="G34" s="27">
        <v>52.7</v>
      </c>
      <c r="H34" s="27">
        <v>44.8</v>
      </c>
      <c r="I34" s="27"/>
      <c r="J34" s="28">
        <v>32</v>
      </c>
      <c r="K34" s="27" t="str">
        <f t="shared" si="0"/>
        <v/>
      </c>
      <c r="L34" s="20"/>
    </row>
    <row r="35" spans="1:12" ht="15.75" x14ac:dyDescent="0.25">
      <c r="A35" s="42" t="s">
        <v>102</v>
      </c>
      <c r="B35" s="45" t="s">
        <v>97</v>
      </c>
      <c r="C35" s="24" t="s">
        <v>98</v>
      </c>
      <c r="D35" s="24" t="s">
        <v>45</v>
      </c>
      <c r="E35" s="25" t="s">
        <v>56</v>
      </c>
      <c r="F35" s="27" t="s">
        <v>42</v>
      </c>
      <c r="G35" s="27">
        <v>44.15</v>
      </c>
      <c r="H35" s="27">
        <v>37.549999999999997</v>
      </c>
      <c r="I35" s="27"/>
      <c r="J35" s="28">
        <v>15</v>
      </c>
      <c r="K35" s="27" t="str">
        <f t="shared" si="0"/>
        <v/>
      </c>
      <c r="L35" s="20"/>
    </row>
    <row r="36" spans="1:12" ht="15.75" x14ac:dyDescent="0.25">
      <c r="A36" s="42" t="s">
        <v>103</v>
      </c>
      <c r="B36" s="45" t="s">
        <v>104</v>
      </c>
      <c r="C36" s="24" t="s">
        <v>105</v>
      </c>
      <c r="D36" s="24" t="s">
        <v>45</v>
      </c>
      <c r="E36" s="25" t="s">
        <v>106</v>
      </c>
      <c r="F36" s="27" t="s">
        <v>42</v>
      </c>
      <c r="G36" s="27">
        <v>99.35</v>
      </c>
      <c r="H36" s="27">
        <v>84.45</v>
      </c>
      <c r="I36" s="27"/>
      <c r="J36" s="28">
        <v>8</v>
      </c>
      <c r="K36" s="27" t="str">
        <f t="shared" si="0"/>
        <v/>
      </c>
      <c r="L36" s="20"/>
    </row>
    <row r="37" spans="1:12" ht="15.75" x14ac:dyDescent="0.25">
      <c r="A37" s="42" t="s">
        <v>107</v>
      </c>
      <c r="B37" s="45" t="s">
        <v>104</v>
      </c>
      <c r="C37" s="24" t="s">
        <v>105</v>
      </c>
      <c r="D37" s="24" t="s">
        <v>45</v>
      </c>
      <c r="E37" s="25" t="s">
        <v>68</v>
      </c>
      <c r="F37" s="27" t="s">
        <v>42</v>
      </c>
      <c r="G37" s="27">
        <v>91.05</v>
      </c>
      <c r="H37" s="27">
        <v>77.400000000000006</v>
      </c>
      <c r="I37" s="27"/>
      <c r="J37" s="28">
        <v>61</v>
      </c>
      <c r="K37" s="27" t="str">
        <f t="shared" si="0"/>
        <v/>
      </c>
      <c r="L37" s="20"/>
    </row>
    <row r="38" spans="1:12" ht="15.75" x14ac:dyDescent="0.25">
      <c r="A38" s="42" t="s">
        <v>108</v>
      </c>
      <c r="B38" s="45" t="s">
        <v>104</v>
      </c>
      <c r="C38" s="24" t="s">
        <v>105</v>
      </c>
      <c r="D38" s="24" t="s">
        <v>45</v>
      </c>
      <c r="E38" s="25" t="s">
        <v>27</v>
      </c>
      <c r="F38" s="27" t="s">
        <v>42</v>
      </c>
      <c r="G38" s="27">
        <v>83.4</v>
      </c>
      <c r="H38" s="27">
        <v>70.900000000000006</v>
      </c>
      <c r="I38" s="27"/>
      <c r="J38" s="28">
        <v>105</v>
      </c>
      <c r="K38" s="27" t="str">
        <f t="shared" si="0"/>
        <v/>
      </c>
      <c r="L38" s="20"/>
    </row>
    <row r="39" spans="1:12" ht="15.75" x14ac:dyDescent="0.25">
      <c r="A39" s="42" t="s">
        <v>109</v>
      </c>
      <c r="B39" s="45" t="s">
        <v>104</v>
      </c>
      <c r="C39" s="24" t="s">
        <v>105</v>
      </c>
      <c r="D39" s="24" t="s">
        <v>45</v>
      </c>
      <c r="E39" s="25" t="s">
        <v>62</v>
      </c>
      <c r="F39" s="27" t="s">
        <v>42</v>
      </c>
      <c r="G39" s="27">
        <v>76.400000000000006</v>
      </c>
      <c r="H39" s="27">
        <v>64.95</v>
      </c>
      <c r="I39" s="27"/>
      <c r="J39" s="28">
        <v>25</v>
      </c>
      <c r="K39" s="27" t="str">
        <f t="shared" si="0"/>
        <v/>
      </c>
      <c r="L39" s="20"/>
    </row>
    <row r="40" spans="1:12" ht="15.75" x14ac:dyDescent="0.25">
      <c r="A40" s="42" t="s">
        <v>110</v>
      </c>
      <c r="B40" s="45" t="s">
        <v>104</v>
      </c>
      <c r="C40" s="24" t="s">
        <v>105</v>
      </c>
      <c r="D40" s="24" t="s">
        <v>45</v>
      </c>
      <c r="E40" s="25" t="s">
        <v>111</v>
      </c>
      <c r="F40" s="27" t="s">
        <v>42</v>
      </c>
      <c r="G40" s="27">
        <v>58.75</v>
      </c>
      <c r="H40" s="27">
        <v>49.95</v>
      </c>
      <c r="I40" s="27"/>
      <c r="J40" s="28">
        <v>24</v>
      </c>
      <c r="K40" s="27" t="str">
        <f t="shared" si="0"/>
        <v/>
      </c>
      <c r="L40" s="20"/>
    </row>
    <row r="41" spans="1:12" ht="15.75" x14ac:dyDescent="0.25">
      <c r="A41" s="42" t="s">
        <v>112</v>
      </c>
      <c r="B41" s="45" t="s">
        <v>104</v>
      </c>
      <c r="C41" s="24" t="s">
        <v>105</v>
      </c>
      <c r="D41" s="24" t="s">
        <v>45</v>
      </c>
      <c r="E41" s="25" t="s">
        <v>29</v>
      </c>
      <c r="F41" s="27" t="s">
        <v>42</v>
      </c>
      <c r="G41" s="27">
        <v>54.8</v>
      </c>
      <c r="H41" s="27">
        <v>46.6</v>
      </c>
      <c r="I41" s="27"/>
      <c r="J41" s="28">
        <v>12</v>
      </c>
      <c r="K41" s="27" t="str">
        <f t="shared" si="0"/>
        <v/>
      </c>
      <c r="L41" s="20"/>
    </row>
    <row r="42" spans="1:12" ht="15.75" x14ac:dyDescent="0.25">
      <c r="A42" s="42" t="s">
        <v>113</v>
      </c>
      <c r="B42" s="45" t="s">
        <v>114</v>
      </c>
      <c r="C42" s="24" t="s">
        <v>115</v>
      </c>
      <c r="D42" s="24" t="s">
        <v>45</v>
      </c>
      <c r="E42" s="25" t="s">
        <v>62</v>
      </c>
      <c r="F42" s="27" t="s">
        <v>42</v>
      </c>
      <c r="G42" s="27">
        <v>61.1</v>
      </c>
      <c r="H42" s="27">
        <v>51.95</v>
      </c>
      <c r="I42" s="27"/>
      <c r="J42" s="28">
        <v>216</v>
      </c>
      <c r="K42" s="27" t="str">
        <f t="shared" si="0"/>
        <v/>
      </c>
      <c r="L42" s="20"/>
    </row>
    <row r="43" spans="1:12" ht="15.75" x14ac:dyDescent="0.25">
      <c r="A43" s="42" t="s">
        <v>215</v>
      </c>
      <c r="B43" s="45" t="s">
        <v>114</v>
      </c>
      <c r="C43" s="24" t="s">
        <v>115</v>
      </c>
      <c r="D43" s="24" t="s">
        <v>45</v>
      </c>
      <c r="E43" s="25" t="s">
        <v>35</v>
      </c>
      <c r="F43" s="27" t="s">
        <v>42</v>
      </c>
      <c r="G43" s="27">
        <v>52.35</v>
      </c>
      <c r="H43" s="27">
        <v>44.5</v>
      </c>
      <c r="I43" s="27"/>
      <c r="J43" s="28">
        <v>1</v>
      </c>
      <c r="K43" s="27" t="str">
        <f t="shared" si="0"/>
        <v/>
      </c>
      <c r="L43" s="20"/>
    </row>
    <row r="44" spans="1:12" ht="15.75" x14ac:dyDescent="0.25">
      <c r="A44" s="42" t="s">
        <v>116</v>
      </c>
      <c r="B44" s="45" t="s">
        <v>59</v>
      </c>
      <c r="C44" s="24" t="s">
        <v>60</v>
      </c>
      <c r="D44" s="24" t="s">
        <v>220</v>
      </c>
      <c r="E44" s="25" t="s">
        <v>117</v>
      </c>
      <c r="F44" s="27" t="s">
        <v>44</v>
      </c>
      <c r="G44" s="27">
        <v>56.45</v>
      </c>
      <c r="H44" s="27">
        <v>48</v>
      </c>
      <c r="I44" s="27">
        <v>2</v>
      </c>
      <c r="J44" s="28">
        <v>94</v>
      </c>
      <c r="K44" s="27" t="str">
        <f t="shared" si="0"/>
        <v/>
      </c>
      <c r="L44" s="20"/>
    </row>
    <row r="45" spans="1:12" ht="15.75" x14ac:dyDescent="0.25">
      <c r="A45" s="42" t="s">
        <v>58</v>
      </c>
      <c r="B45" s="45" t="s">
        <v>59</v>
      </c>
      <c r="C45" s="24" t="s">
        <v>60</v>
      </c>
      <c r="D45" s="24" t="s">
        <v>220</v>
      </c>
      <c r="E45" s="25" t="s">
        <v>61</v>
      </c>
      <c r="F45" s="27" t="s">
        <v>44</v>
      </c>
      <c r="G45" s="27">
        <v>44.7</v>
      </c>
      <c r="H45" s="27">
        <v>38</v>
      </c>
      <c r="I45" s="27">
        <v>2</v>
      </c>
      <c r="J45" s="28">
        <v>436</v>
      </c>
      <c r="K45" s="27" t="str">
        <f t="shared" si="0"/>
        <v/>
      </c>
      <c r="L45" s="20"/>
    </row>
    <row r="46" spans="1:12" ht="15.75" x14ac:dyDescent="0.25">
      <c r="A46" s="42" t="s">
        <v>118</v>
      </c>
      <c r="B46" s="45" t="s">
        <v>59</v>
      </c>
      <c r="C46" s="24" t="s">
        <v>60</v>
      </c>
      <c r="D46" s="24" t="s">
        <v>220</v>
      </c>
      <c r="E46" s="25" t="s">
        <v>24</v>
      </c>
      <c r="F46" s="27" t="s">
        <v>44</v>
      </c>
      <c r="G46" s="27">
        <v>38.799999999999997</v>
      </c>
      <c r="H46" s="27">
        <v>33</v>
      </c>
      <c r="I46" s="27">
        <v>2</v>
      </c>
      <c r="J46" s="28">
        <v>130</v>
      </c>
      <c r="K46" s="27" t="str">
        <f t="shared" si="0"/>
        <v/>
      </c>
      <c r="L46" s="20"/>
    </row>
    <row r="47" spans="1:12" ht="15.75" x14ac:dyDescent="0.25">
      <c r="A47" s="42" t="s">
        <v>119</v>
      </c>
      <c r="B47" s="45" t="s">
        <v>25</v>
      </c>
      <c r="C47" s="24" t="s">
        <v>26</v>
      </c>
      <c r="D47" s="24" t="s">
        <v>45</v>
      </c>
      <c r="E47" s="25" t="s">
        <v>62</v>
      </c>
      <c r="F47" s="27" t="s">
        <v>42</v>
      </c>
      <c r="G47" s="27">
        <v>51.9</v>
      </c>
      <c r="H47" s="27">
        <v>44.15</v>
      </c>
      <c r="I47" s="27"/>
      <c r="J47" s="28">
        <v>61</v>
      </c>
      <c r="K47" s="27" t="str">
        <f t="shared" si="0"/>
        <v/>
      </c>
      <c r="L47" s="20"/>
    </row>
    <row r="48" spans="1:12" ht="15.75" x14ac:dyDescent="0.25">
      <c r="A48" s="42" t="s">
        <v>120</v>
      </c>
      <c r="B48" s="45" t="s">
        <v>25</v>
      </c>
      <c r="C48" s="24" t="s">
        <v>26</v>
      </c>
      <c r="D48" s="24" t="s">
        <v>45</v>
      </c>
      <c r="E48" s="25" t="s">
        <v>35</v>
      </c>
      <c r="F48" s="27" t="s">
        <v>42</v>
      </c>
      <c r="G48" s="27">
        <v>40</v>
      </c>
      <c r="H48" s="27">
        <v>34</v>
      </c>
      <c r="I48" s="27"/>
      <c r="J48" s="28">
        <v>500</v>
      </c>
      <c r="K48" s="27" t="str">
        <f t="shared" si="0"/>
        <v/>
      </c>
      <c r="L48" s="20"/>
    </row>
    <row r="49" spans="1:12" ht="15.75" x14ac:dyDescent="0.25">
      <c r="A49" s="42" t="s">
        <v>121</v>
      </c>
      <c r="B49" s="45" t="s">
        <v>25</v>
      </c>
      <c r="C49" s="24" t="s">
        <v>26</v>
      </c>
      <c r="D49" s="24" t="s">
        <v>45</v>
      </c>
      <c r="E49" s="25" t="s">
        <v>56</v>
      </c>
      <c r="F49" s="27" t="s">
        <v>42</v>
      </c>
      <c r="G49" s="27">
        <v>34.75</v>
      </c>
      <c r="H49" s="27">
        <v>29.55</v>
      </c>
      <c r="I49" s="27"/>
      <c r="J49" s="28">
        <v>500</v>
      </c>
      <c r="K49" s="27" t="str">
        <f t="shared" si="0"/>
        <v/>
      </c>
      <c r="L49" s="20"/>
    </row>
    <row r="50" spans="1:12" ht="15.75" x14ac:dyDescent="0.25">
      <c r="A50" s="42" t="s">
        <v>122</v>
      </c>
      <c r="B50" s="45" t="s">
        <v>25</v>
      </c>
      <c r="C50" s="24" t="s">
        <v>26</v>
      </c>
      <c r="D50" s="24" t="s">
        <v>45</v>
      </c>
      <c r="E50" s="25" t="s">
        <v>57</v>
      </c>
      <c r="F50" s="27" t="s">
        <v>42</v>
      </c>
      <c r="G50" s="27">
        <v>30.85</v>
      </c>
      <c r="H50" s="27">
        <v>26.25</v>
      </c>
      <c r="I50" s="27"/>
      <c r="J50" s="28">
        <v>415</v>
      </c>
      <c r="K50" s="27" t="str">
        <f t="shared" si="0"/>
        <v/>
      </c>
      <c r="L50" s="20"/>
    </row>
    <row r="51" spans="1:12" ht="15.75" x14ac:dyDescent="0.25">
      <c r="A51" s="42" t="s">
        <v>123</v>
      </c>
      <c r="B51" s="45" t="s">
        <v>25</v>
      </c>
      <c r="C51" s="24" t="s">
        <v>26</v>
      </c>
      <c r="D51" s="24" t="s">
        <v>45</v>
      </c>
      <c r="E51" s="25" t="s">
        <v>93</v>
      </c>
      <c r="F51" s="27" t="s">
        <v>42</v>
      </c>
      <c r="G51" s="27">
        <v>40.1</v>
      </c>
      <c r="H51" s="27">
        <v>34.1</v>
      </c>
      <c r="I51" s="27"/>
      <c r="J51" s="28">
        <v>83</v>
      </c>
      <c r="K51" s="27" t="str">
        <f t="shared" si="0"/>
        <v/>
      </c>
      <c r="L51" s="20"/>
    </row>
    <row r="52" spans="1:12" ht="15.75" x14ac:dyDescent="0.25">
      <c r="A52" s="42" t="s">
        <v>124</v>
      </c>
      <c r="B52" s="45" t="s">
        <v>25</v>
      </c>
      <c r="C52" s="24" t="s">
        <v>26</v>
      </c>
      <c r="D52" s="24" t="s">
        <v>45</v>
      </c>
      <c r="E52" s="25" t="s">
        <v>22</v>
      </c>
      <c r="F52" s="27" t="s">
        <v>42</v>
      </c>
      <c r="G52" s="27">
        <v>35.5</v>
      </c>
      <c r="H52" s="27">
        <v>30.2</v>
      </c>
      <c r="I52" s="27"/>
      <c r="J52" s="28">
        <v>53</v>
      </c>
      <c r="K52" s="27" t="str">
        <f t="shared" si="0"/>
        <v/>
      </c>
      <c r="L52" s="20"/>
    </row>
    <row r="53" spans="1:12" ht="15.75" x14ac:dyDescent="0.25">
      <c r="A53" s="42" t="s">
        <v>125</v>
      </c>
      <c r="B53" s="45" t="s">
        <v>25</v>
      </c>
      <c r="C53" s="24" t="s">
        <v>26</v>
      </c>
      <c r="D53" s="24" t="s">
        <v>45</v>
      </c>
      <c r="E53" s="25" t="s">
        <v>23</v>
      </c>
      <c r="F53" s="27" t="s">
        <v>42</v>
      </c>
      <c r="G53" s="27">
        <v>31.05</v>
      </c>
      <c r="H53" s="27">
        <v>26.4</v>
      </c>
      <c r="I53" s="27"/>
      <c r="J53" s="28">
        <v>208</v>
      </c>
      <c r="K53" s="27" t="str">
        <f t="shared" si="0"/>
        <v/>
      </c>
      <c r="L53" s="20"/>
    </row>
    <row r="54" spans="1:12" ht="15.75" x14ac:dyDescent="0.25">
      <c r="A54" s="42" t="s">
        <v>126</v>
      </c>
      <c r="B54" s="45" t="s">
        <v>25</v>
      </c>
      <c r="C54" s="24" t="s">
        <v>26</v>
      </c>
      <c r="D54" s="24" t="s">
        <v>45</v>
      </c>
      <c r="E54" s="25" t="s">
        <v>127</v>
      </c>
      <c r="F54" s="27" t="s">
        <v>42</v>
      </c>
      <c r="G54" s="27">
        <v>27.25</v>
      </c>
      <c r="H54" s="27">
        <v>23.2</v>
      </c>
      <c r="I54" s="27"/>
      <c r="J54" s="28">
        <v>332</v>
      </c>
      <c r="K54" s="27" t="str">
        <f t="shared" si="0"/>
        <v/>
      </c>
      <c r="L54" s="20"/>
    </row>
    <row r="55" spans="1:12" ht="15.75" x14ac:dyDescent="0.25">
      <c r="A55" s="42" t="s">
        <v>128</v>
      </c>
      <c r="B55" s="45" t="s">
        <v>129</v>
      </c>
      <c r="C55" s="24" t="s">
        <v>130</v>
      </c>
      <c r="D55" s="24" t="s">
        <v>45</v>
      </c>
      <c r="E55" s="25" t="s">
        <v>56</v>
      </c>
      <c r="F55" s="27" t="s">
        <v>42</v>
      </c>
      <c r="G55" s="27">
        <v>39.15</v>
      </c>
      <c r="H55" s="27">
        <v>33.299999999999997</v>
      </c>
      <c r="I55" s="27">
        <v>1.5</v>
      </c>
      <c r="J55" s="28">
        <v>25</v>
      </c>
      <c r="K55" s="27" t="str">
        <f t="shared" si="0"/>
        <v/>
      </c>
      <c r="L55" s="20"/>
    </row>
    <row r="56" spans="1:12" ht="15.75" x14ac:dyDescent="0.25">
      <c r="A56" s="42" t="s">
        <v>131</v>
      </c>
      <c r="B56" s="45" t="s">
        <v>129</v>
      </c>
      <c r="C56" s="24" t="s">
        <v>130</v>
      </c>
      <c r="D56" s="24" t="s">
        <v>45</v>
      </c>
      <c r="E56" s="25" t="s">
        <v>57</v>
      </c>
      <c r="F56" s="27" t="s">
        <v>42</v>
      </c>
      <c r="G56" s="27">
        <v>34.75</v>
      </c>
      <c r="H56" s="27">
        <v>29.55</v>
      </c>
      <c r="I56" s="27">
        <v>1.5</v>
      </c>
      <c r="J56" s="28">
        <v>87</v>
      </c>
      <c r="K56" s="27" t="str">
        <f t="shared" si="0"/>
        <v/>
      </c>
      <c r="L56" s="20"/>
    </row>
    <row r="57" spans="1:12" ht="15.75" x14ac:dyDescent="0.25">
      <c r="A57" s="42" t="s">
        <v>132</v>
      </c>
      <c r="B57" s="45" t="s">
        <v>129</v>
      </c>
      <c r="C57" s="24" t="s">
        <v>130</v>
      </c>
      <c r="D57" s="24" t="s">
        <v>45</v>
      </c>
      <c r="E57" s="25" t="s">
        <v>22</v>
      </c>
      <c r="F57" s="27" t="s">
        <v>42</v>
      </c>
      <c r="G57" s="27">
        <v>39.200000000000003</v>
      </c>
      <c r="H57" s="27">
        <v>33.35</v>
      </c>
      <c r="I57" s="27">
        <v>1.5</v>
      </c>
      <c r="J57" s="28">
        <v>8</v>
      </c>
      <c r="K57" s="27" t="str">
        <f t="shared" si="0"/>
        <v/>
      </c>
      <c r="L57" s="20"/>
    </row>
    <row r="58" spans="1:12" ht="15.75" x14ac:dyDescent="0.25">
      <c r="A58" s="42" t="s">
        <v>133</v>
      </c>
      <c r="B58" s="45" t="s">
        <v>129</v>
      </c>
      <c r="C58" s="24" t="s">
        <v>130</v>
      </c>
      <c r="D58" s="24" t="s">
        <v>45</v>
      </c>
      <c r="E58" s="25" t="s">
        <v>127</v>
      </c>
      <c r="F58" s="27" t="s">
        <v>42</v>
      </c>
      <c r="G58" s="27">
        <v>30.25</v>
      </c>
      <c r="H58" s="27">
        <v>25.75</v>
      </c>
      <c r="I58" s="27">
        <v>1.5</v>
      </c>
      <c r="J58" s="28">
        <v>23</v>
      </c>
      <c r="K58" s="27" t="str">
        <f t="shared" si="0"/>
        <v/>
      </c>
      <c r="L58" s="20"/>
    </row>
    <row r="59" spans="1:12" ht="15.75" x14ac:dyDescent="0.25">
      <c r="A59" s="42" t="s">
        <v>134</v>
      </c>
      <c r="B59" s="45" t="s">
        <v>135</v>
      </c>
      <c r="C59" s="24" t="s">
        <v>136</v>
      </c>
      <c r="D59" s="24" t="s">
        <v>45</v>
      </c>
      <c r="E59" s="25" t="s">
        <v>57</v>
      </c>
      <c r="F59" s="27" t="s">
        <v>42</v>
      </c>
      <c r="G59" s="27">
        <v>42.35</v>
      </c>
      <c r="H59" s="27">
        <v>36</v>
      </c>
      <c r="I59" s="27">
        <v>3</v>
      </c>
      <c r="J59" s="28">
        <v>188</v>
      </c>
      <c r="K59" s="27" t="str">
        <f t="shared" si="0"/>
        <v/>
      </c>
      <c r="L59" s="20"/>
    </row>
    <row r="60" spans="1:12" ht="15.75" x14ac:dyDescent="0.25">
      <c r="A60" s="42" t="s">
        <v>137</v>
      </c>
      <c r="B60" s="45" t="s">
        <v>135</v>
      </c>
      <c r="C60" s="24" t="s">
        <v>136</v>
      </c>
      <c r="D60" s="24" t="s">
        <v>45</v>
      </c>
      <c r="E60" s="25" t="s">
        <v>138</v>
      </c>
      <c r="F60" s="27" t="s">
        <v>42</v>
      </c>
      <c r="G60" s="27">
        <v>28.2</v>
      </c>
      <c r="H60" s="27">
        <v>24</v>
      </c>
      <c r="I60" s="27">
        <v>3</v>
      </c>
      <c r="J60" s="28">
        <v>31</v>
      </c>
      <c r="K60" s="27" t="str">
        <f t="shared" si="0"/>
        <v/>
      </c>
      <c r="L60" s="20"/>
    </row>
    <row r="61" spans="1:12" ht="15.75" x14ac:dyDescent="0.25">
      <c r="A61" s="42" t="s">
        <v>139</v>
      </c>
      <c r="B61" s="45" t="s">
        <v>140</v>
      </c>
      <c r="C61" s="24" t="s">
        <v>141</v>
      </c>
      <c r="D61" s="24" t="s">
        <v>45</v>
      </c>
      <c r="E61" s="25" t="s">
        <v>35</v>
      </c>
      <c r="F61" s="27" t="s">
        <v>42</v>
      </c>
      <c r="G61" s="27">
        <v>57.6</v>
      </c>
      <c r="H61" s="27">
        <v>49</v>
      </c>
      <c r="I61" s="27"/>
      <c r="J61" s="28">
        <v>75</v>
      </c>
      <c r="K61" s="27" t="str">
        <f t="shared" si="0"/>
        <v/>
      </c>
      <c r="L61" s="20"/>
    </row>
    <row r="62" spans="1:12" ht="15.75" x14ac:dyDescent="0.25">
      <c r="A62" s="42" t="s">
        <v>142</v>
      </c>
      <c r="B62" s="45" t="s">
        <v>140</v>
      </c>
      <c r="C62" s="24" t="s">
        <v>141</v>
      </c>
      <c r="D62" s="24" t="s">
        <v>45</v>
      </c>
      <c r="E62" s="25" t="s">
        <v>56</v>
      </c>
      <c r="F62" s="27" t="s">
        <v>42</v>
      </c>
      <c r="G62" s="27">
        <v>49.4</v>
      </c>
      <c r="H62" s="27">
        <v>42</v>
      </c>
      <c r="I62" s="27"/>
      <c r="J62" s="28">
        <v>72</v>
      </c>
      <c r="K62" s="27" t="str">
        <f t="shared" si="0"/>
        <v/>
      </c>
      <c r="L62" s="20"/>
    </row>
    <row r="63" spans="1:12" ht="15.75" x14ac:dyDescent="0.25">
      <c r="A63" s="42" t="s">
        <v>143</v>
      </c>
      <c r="B63" s="45" t="s">
        <v>64</v>
      </c>
      <c r="C63" s="24" t="s">
        <v>65</v>
      </c>
      <c r="D63" s="24" t="s">
        <v>45</v>
      </c>
      <c r="E63" s="25" t="s">
        <v>79</v>
      </c>
      <c r="F63" s="27" t="s">
        <v>44</v>
      </c>
      <c r="G63" s="27">
        <v>54.8</v>
      </c>
      <c r="H63" s="27">
        <v>46.6</v>
      </c>
      <c r="I63" s="27"/>
      <c r="J63" s="28">
        <v>77</v>
      </c>
      <c r="K63" s="27" t="str">
        <f t="shared" si="0"/>
        <v/>
      </c>
      <c r="L63" s="20"/>
    </row>
    <row r="64" spans="1:12" ht="15.75" x14ac:dyDescent="0.25">
      <c r="A64" s="42" t="s">
        <v>144</v>
      </c>
      <c r="B64" s="45" t="s">
        <v>64</v>
      </c>
      <c r="C64" s="24" t="s">
        <v>65</v>
      </c>
      <c r="D64" s="24" t="s">
        <v>45</v>
      </c>
      <c r="E64" s="25" t="s">
        <v>35</v>
      </c>
      <c r="F64" s="27" t="s">
        <v>44</v>
      </c>
      <c r="G64" s="27">
        <v>53.75</v>
      </c>
      <c r="H64" s="27">
        <v>45.7</v>
      </c>
      <c r="I64" s="27"/>
      <c r="J64" s="28">
        <v>303</v>
      </c>
      <c r="K64" s="27" t="str">
        <f t="shared" si="0"/>
        <v/>
      </c>
      <c r="L64" s="20"/>
    </row>
    <row r="65" spans="1:12" ht="15.75" x14ac:dyDescent="0.25">
      <c r="A65" s="42" t="s">
        <v>145</v>
      </c>
      <c r="B65" s="45" t="s">
        <v>64</v>
      </c>
      <c r="C65" s="24" t="s">
        <v>65</v>
      </c>
      <c r="D65" s="24" t="s">
        <v>45</v>
      </c>
      <c r="E65" s="25" t="s">
        <v>56</v>
      </c>
      <c r="F65" s="27" t="s">
        <v>44</v>
      </c>
      <c r="G65" s="27">
        <v>44.4</v>
      </c>
      <c r="H65" s="27">
        <v>37.75</v>
      </c>
      <c r="I65" s="27"/>
      <c r="J65" s="28">
        <v>342</v>
      </c>
      <c r="K65" s="27" t="str">
        <f t="shared" si="0"/>
        <v/>
      </c>
      <c r="L65" s="20"/>
    </row>
    <row r="66" spans="1:12" ht="15.75" x14ac:dyDescent="0.25">
      <c r="A66" s="42" t="s">
        <v>146</v>
      </c>
      <c r="B66" s="45" t="s">
        <v>64</v>
      </c>
      <c r="C66" s="24" t="s">
        <v>65</v>
      </c>
      <c r="D66" s="24" t="s">
        <v>45</v>
      </c>
      <c r="E66" s="25" t="s">
        <v>147</v>
      </c>
      <c r="F66" s="27" t="s">
        <v>44</v>
      </c>
      <c r="G66" s="27">
        <v>56.2</v>
      </c>
      <c r="H66" s="27">
        <v>47.8</v>
      </c>
      <c r="I66" s="27"/>
      <c r="J66" s="28">
        <v>26</v>
      </c>
      <c r="K66" s="27" t="str">
        <f t="shared" si="0"/>
        <v/>
      </c>
      <c r="L66" s="20"/>
    </row>
    <row r="67" spans="1:12" ht="15.75" x14ac:dyDescent="0.25">
      <c r="A67" s="42" t="s">
        <v>148</v>
      </c>
      <c r="B67" s="45" t="s">
        <v>64</v>
      </c>
      <c r="C67" s="24" t="s">
        <v>65</v>
      </c>
      <c r="D67" s="24" t="s">
        <v>45</v>
      </c>
      <c r="E67" s="25" t="s">
        <v>111</v>
      </c>
      <c r="F67" s="27" t="s">
        <v>44</v>
      </c>
      <c r="G67" s="27">
        <v>51.35</v>
      </c>
      <c r="H67" s="27">
        <v>43.65</v>
      </c>
      <c r="I67" s="27"/>
      <c r="J67" s="28">
        <v>52</v>
      </c>
      <c r="K67" s="27" t="str">
        <f t="shared" si="0"/>
        <v/>
      </c>
      <c r="L67" s="20"/>
    </row>
    <row r="68" spans="1:12" ht="15.75" x14ac:dyDescent="0.25">
      <c r="A68" s="42" t="s">
        <v>149</v>
      </c>
      <c r="B68" s="45" t="s">
        <v>64</v>
      </c>
      <c r="C68" s="24" t="s">
        <v>65</v>
      </c>
      <c r="D68" s="24" t="s">
        <v>45</v>
      </c>
      <c r="E68" s="25" t="s">
        <v>29</v>
      </c>
      <c r="F68" s="27" t="s">
        <v>44</v>
      </c>
      <c r="G68" s="27">
        <v>46.8</v>
      </c>
      <c r="H68" s="27">
        <v>39.799999999999997</v>
      </c>
      <c r="I68" s="27"/>
      <c r="J68" s="28">
        <v>80</v>
      </c>
      <c r="K68" s="27" t="str">
        <f t="shared" si="0"/>
        <v/>
      </c>
      <c r="L68" s="20"/>
    </row>
    <row r="69" spans="1:12" ht="15.75" x14ac:dyDescent="0.25">
      <c r="A69" s="42" t="s">
        <v>150</v>
      </c>
      <c r="B69" s="45" t="s">
        <v>64</v>
      </c>
      <c r="C69" s="24" t="s">
        <v>65</v>
      </c>
      <c r="D69" s="24" t="s">
        <v>45</v>
      </c>
      <c r="E69" s="25" t="s">
        <v>151</v>
      </c>
      <c r="F69" s="27" t="s">
        <v>44</v>
      </c>
      <c r="G69" s="27">
        <v>43.05</v>
      </c>
      <c r="H69" s="27">
        <v>36.6</v>
      </c>
      <c r="I69" s="27"/>
      <c r="J69" s="28">
        <v>14</v>
      </c>
      <c r="K69" s="27" t="str">
        <f t="shared" si="0"/>
        <v/>
      </c>
      <c r="L69" s="20"/>
    </row>
    <row r="70" spans="1:12" ht="15.75" x14ac:dyDescent="0.25">
      <c r="A70" s="42" t="s">
        <v>63</v>
      </c>
      <c r="B70" s="45" t="s">
        <v>64</v>
      </c>
      <c r="C70" s="24" t="s">
        <v>65</v>
      </c>
      <c r="D70" s="24" t="s">
        <v>45</v>
      </c>
      <c r="E70" s="25" t="s">
        <v>22</v>
      </c>
      <c r="F70" s="27" t="s">
        <v>44</v>
      </c>
      <c r="G70" s="27">
        <v>32.9</v>
      </c>
      <c r="H70" s="27">
        <v>28</v>
      </c>
      <c r="I70" s="27"/>
      <c r="J70" s="28">
        <v>42</v>
      </c>
      <c r="K70" s="27" t="str">
        <f t="shared" si="0"/>
        <v/>
      </c>
      <c r="L70" s="20"/>
    </row>
    <row r="71" spans="1:12" ht="15.75" x14ac:dyDescent="0.25">
      <c r="A71" s="42" t="s">
        <v>152</v>
      </c>
      <c r="B71" s="45" t="s">
        <v>64</v>
      </c>
      <c r="C71" s="24" t="s">
        <v>65</v>
      </c>
      <c r="D71" s="24" t="s">
        <v>45</v>
      </c>
      <c r="E71" s="25" t="s">
        <v>23</v>
      </c>
      <c r="F71" s="27" t="s">
        <v>44</v>
      </c>
      <c r="G71" s="27">
        <v>26.4</v>
      </c>
      <c r="H71" s="27">
        <v>22.45</v>
      </c>
      <c r="I71" s="27"/>
      <c r="J71" s="28">
        <v>26</v>
      </c>
      <c r="K71" s="27" t="str">
        <f t="shared" si="0"/>
        <v/>
      </c>
      <c r="L71" s="20"/>
    </row>
    <row r="72" spans="1:12" ht="15.75" x14ac:dyDescent="0.25">
      <c r="A72" s="42" t="s">
        <v>153</v>
      </c>
      <c r="B72" s="45" t="s">
        <v>30</v>
      </c>
      <c r="C72" s="24" t="s">
        <v>31</v>
      </c>
      <c r="D72" s="24" t="s">
        <v>45</v>
      </c>
      <c r="E72" s="25" t="s">
        <v>106</v>
      </c>
      <c r="F72" s="27" t="s">
        <v>43</v>
      </c>
      <c r="G72" s="27">
        <v>86.75</v>
      </c>
      <c r="H72" s="27">
        <v>73.75</v>
      </c>
      <c r="I72" s="27"/>
      <c r="J72" s="28">
        <v>16</v>
      </c>
      <c r="K72" s="27" t="str">
        <f t="shared" si="0"/>
        <v/>
      </c>
      <c r="L72" s="20"/>
    </row>
    <row r="73" spans="1:12" ht="15.75" x14ac:dyDescent="0.25">
      <c r="A73" s="42" t="s">
        <v>216</v>
      </c>
      <c r="B73" s="45" t="s">
        <v>30</v>
      </c>
      <c r="C73" s="24" t="s">
        <v>31</v>
      </c>
      <c r="D73" s="24" t="s">
        <v>45</v>
      </c>
      <c r="E73" s="25" t="s">
        <v>68</v>
      </c>
      <c r="F73" s="27" t="s">
        <v>43</v>
      </c>
      <c r="G73" s="27">
        <v>73.900000000000006</v>
      </c>
      <c r="H73" s="27">
        <v>62.85</v>
      </c>
      <c r="I73" s="27"/>
      <c r="J73" s="28">
        <v>20</v>
      </c>
      <c r="K73" s="27" t="str">
        <f t="shared" si="0"/>
        <v/>
      </c>
      <c r="L73" s="20"/>
    </row>
    <row r="74" spans="1:12" ht="15.75" x14ac:dyDescent="0.25">
      <c r="A74" s="42" t="s">
        <v>154</v>
      </c>
      <c r="B74" s="45" t="s">
        <v>30</v>
      </c>
      <c r="C74" s="24" t="s">
        <v>31</v>
      </c>
      <c r="D74" s="24" t="s">
        <v>45</v>
      </c>
      <c r="E74" s="25" t="s">
        <v>27</v>
      </c>
      <c r="F74" s="27" t="s">
        <v>43</v>
      </c>
      <c r="G74" s="27">
        <v>63.25</v>
      </c>
      <c r="H74" s="27">
        <v>53.8</v>
      </c>
      <c r="I74" s="27"/>
      <c r="J74" s="28">
        <v>500</v>
      </c>
      <c r="K74" s="27" t="str">
        <f t="shared" ref="K74:K121" si="1">IF(L74="","",IF(L74&lt;50,G74-($K$8*G74),IF(L74&gt;=50,H74-($K$8*H74))))</f>
        <v/>
      </c>
      <c r="L74" s="20"/>
    </row>
    <row r="75" spans="1:12" ht="15.75" x14ac:dyDescent="0.25">
      <c r="A75" s="42" t="s">
        <v>67</v>
      </c>
      <c r="B75" s="45" t="s">
        <v>30</v>
      </c>
      <c r="C75" s="24" t="s">
        <v>31</v>
      </c>
      <c r="D75" s="24" t="s">
        <v>45</v>
      </c>
      <c r="E75" s="25" t="s">
        <v>62</v>
      </c>
      <c r="F75" s="27" t="s">
        <v>43</v>
      </c>
      <c r="G75" s="27">
        <v>55</v>
      </c>
      <c r="H75" s="27">
        <v>46.75</v>
      </c>
      <c r="I75" s="27"/>
      <c r="J75" s="28">
        <v>500</v>
      </c>
      <c r="K75" s="27" t="str">
        <f t="shared" si="1"/>
        <v/>
      </c>
      <c r="L75" s="20"/>
    </row>
    <row r="76" spans="1:12" ht="15.75" x14ac:dyDescent="0.25">
      <c r="A76" s="42" t="s">
        <v>155</v>
      </c>
      <c r="B76" s="45" t="s">
        <v>30</v>
      </c>
      <c r="C76" s="24" t="s">
        <v>31</v>
      </c>
      <c r="D76" s="24" t="s">
        <v>45</v>
      </c>
      <c r="E76" s="25" t="s">
        <v>35</v>
      </c>
      <c r="F76" s="27" t="s">
        <v>43</v>
      </c>
      <c r="G76" s="27">
        <v>45.9</v>
      </c>
      <c r="H76" s="27">
        <v>39.049999999999997</v>
      </c>
      <c r="I76" s="27"/>
      <c r="J76" s="28">
        <v>26</v>
      </c>
      <c r="K76" s="27" t="str">
        <f t="shared" si="1"/>
        <v/>
      </c>
      <c r="L76" s="20"/>
    </row>
    <row r="77" spans="1:12" ht="15.75" x14ac:dyDescent="0.25">
      <c r="A77" s="42" t="s">
        <v>32</v>
      </c>
      <c r="B77" s="45" t="s">
        <v>30</v>
      </c>
      <c r="C77" s="24" t="s">
        <v>31</v>
      </c>
      <c r="D77" s="24" t="s">
        <v>45</v>
      </c>
      <c r="E77" s="25" t="s">
        <v>29</v>
      </c>
      <c r="F77" s="27" t="s">
        <v>43</v>
      </c>
      <c r="G77" s="27">
        <v>45.45</v>
      </c>
      <c r="H77" s="27">
        <v>38.65</v>
      </c>
      <c r="I77" s="27"/>
      <c r="J77" s="28">
        <v>25</v>
      </c>
      <c r="K77" s="27" t="str">
        <f t="shared" si="1"/>
        <v/>
      </c>
      <c r="L77" s="20"/>
    </row>
    <row r="78" spans="1:12" ht="15.75" x14ac:dyDescent="0.25">
      <c r="A78" s="42" t="s">
        <v>156</v>
      </c>
      <c r="B78" s="45" t="s">
        <v>30</v>
      </c>
      <c r="C78" s="24" t="s">
        <v>31</v>
      </c>
      <c r="D78" s="24" t="s">
        <v>45</v>
      </c>
      <c r="E78" s="25" t="s">
        <v>151</v>
      </c>
      <c r="F78" s="27" t="s">
        <v>43</v>
      </c>
      <c r="G78" s="27">
        <v>41.9</v>
      </c>
      <c r="H78" s="27">
        <v>35.65</v>
      </c>
      <c r="I78" s="27"/>
      <c r="J78" s="28">
        <v>266</v>
      </c>
      <c r="K78" s="27" t="str">
        <f t="shared" si="1"/>
        <v/>
      </c>
      <c r="L78" s="20"/>
    </row>
    <row r="79" spans="1:12" ht="15.75" x14ac:dyDescent="0.25">
      <c r="A79" s="42" t="s">
        <v>157</v>
      </c>
      <c r="B79" s="45" t="s">
        <v>30</v>
      </c>
      <c r="C79" s="24" t="s">
        <v>31</v>
      </c>
      <c r="D79" s="24" t="s">
        <v>45</v>
      </c>
      <c r="E79" s="25" t="s">
        <v>93</v>
      </c>
      <c r="F79" s="27" t="s">
        <v>43</v>
      </c>
      <c r="G79" s="27">
        <v>37.4</v>
      </c>
      <c r="H79" s="27">
        <v>31.8</v>
      </c>
      <c r="I79" s="27"/>
      <c r="J79" s="28">
        <v>272</v>
      </c>
      <c r="K79" s="27" t="str">
        <f t="shared" si="1"/>
        <v/>
      </c>
      <c r="L79" s="20"/>
    </row>
    <row r="80" spans="1:12" ht="15.75" x14ac:dyDescent="0.25">
      <c r="A80" s="42" t="s">
        <v>158</v>
      </c>
      <c r="B80" s="45" t="s">
        <v>30</v>
      </c>
      <c r="C80" s="24" t="s">
        <v>31</v>
      </c>
      <c r="D80" s="24" t="s">
        <v>45</v>
      </c>
      <c r="E80" s="25" t="s">
        <v>22</v>
      </c>
      <c r="F80" s="27" t="s">
        <v>43</v>
      </c>
      <c r="G80" s="27">
        <v>31.45</v>
      </c>
      <c r="H80" s="27">
        <v>26.75</v>
      </c>
      <c r="I80" s="27"/>
      <c r="J80" s="28">
        <v>214</v>
      </c>
      <c r="K80" s="27" t="str">
        <f t="shared" si="1"/>
        <v/>
      </c>
      <c r="L80" s="20"/>
    </row>
    <row r="81" spans="1:12" ht="15.75" x14ac:dyDescent="0.25">
      <c r="A81" s="42" t="s">
        <v>159</v>
      </c>
      <c r="B81" s="45" t="s">
        <v>30</v>
      </c>
      <c r="C81" s="24" t="s">
        <v>31</v>
      </c>
      <c r="D81" s="24" t="s">
        <v>45</v>
      </c>
      <c r="E81" s="25" t="s">
        <v>23</v>
      </c>
      <c r="F81" s="27" t="s">
        <v>43</v>
      </c>
      <c r="G81" s="27">
        <v>24.05</v>
      </c>
      <c r="H81" s="27">
        <v>20.45</v>
      </c>
      <c r="I81" s="27"/>
      <c r="J81" s="28">
        <v>43</v>
      </c>
      <c r="K81" s="27" t="str">
        <f t="shared" si="1"/>
        <v/>
      </c>
      <c r="L81" s="20"/>
    </row>
    <row r="82" spans="1:12" ht="15.75" x14ac:dyDescent="0.25">
      <c r="A82" s="42" t="s">
        <v>160</v>
      </c>
      <c r="B82" s="45" t="s">
        <v>33</v>
      </c>
      <c r="C82" s="24" t="s">
        <v>34</v>
      </c>
      <c r="D82" s="24" t="s">
        <v>45</v>
      </c>
      <c r="E82" s="25" t="s">
        <v>68</v>
      </c>
      <c r="F82" s="27" t="s">
        <v>43</v>
      </c>
      <c r="G82" s="27">
        <v>81.150000000000006</v>
      </c>
      <c r="H82" s="27">
        <v>69</v>
      </c>
      <c r="I82" s="27"/>
      <c r="J82" s="28">
        <v>3</v>
      </c>
      <c r="K82" s="27" t="str">
        <f t="shared" si="1"/>
        <v/>
      </c>
      <c r="L82" s="20"/>
    </row>
    <row r="83" spans="1:12" ht="15.75" x14ac:dyDescent="0.25">
      <c r="A83" s="42" t="s">
        <v>161</v>
      </c>
      <c r="B83" s="45" t="s">
        <v>33</v>
      </c>
      <c r="C83" s="24" t="s">
        <v>34</v>
      </c>
      <c r="D83" s="24" t="s">
        <v>45</v>
      </c>
      <c r="E83" s="25" t="s">
        <v>27</v>
      </c>
      <c r="F83" s="27" t="s">
        <v>43</v>
      </c>
      <c r="G83" s="27">
        <v>70</v>
      </c>
      <c r="H83" s="27">
        <v>59.5</v>
      </c>
      <c r="I83" s="27"/>
      <c r="J83" s="28">
        <v>28</v>
      </c>
      <c r="K83" s="27" t="str">
        <f t="shared" si="1"/>
        <v/>
      </c>
      <c r="L83" s="20"/>
    </row>
    <row r="84" spans="1:12" ht="15.75" x14ac:dyDescent="0.25">
      <c r="A84" s="42" t="s">
        <v>162</v>
      </c>
      <c r="B84" s="45" t="s">
        <v>33</v>
      </c>
      <c r="C84" s="24" t="s">
        <v>34</v>
      </c>
      <c r="D84" s="24" t="s">
        <v>45</v>
      </c>
      <c r="E84" s="25" t="s">
        <v>62</v>
      </c>
      <c r="F84" s="27" t="s">
        <v>43</v>
      </c>
      <c r="G84" s="27">
        <v>61.75</v>
      </c>
      <c r="H84" s="27">
        <v>52.5</v>
      </c>
      <c r="I84" s="27"/>
      <c r="J84" s="28">
        <v>313</v>
      </c>
      <c r="K84" s="27" t="str">
        <f t="shared" si="1"/>
        <v/>
      </c>
      <c r="L84" s="20"/>
    </row>
    <row r="85" spans="1:12" ht="15.75" x14ac:dyDescent="0.25">
      <c r="A85" s="42" t="s">
        <v>163</v>
      </c>
      <c r="B85" s="45" t="s">
        <v>33</v>
      </c>
      <c r="C85" s="24" t="s">
        <v>34</v>
      </c>
      <c r="D85" s="24" t="s">
        <v>45</v>
      </c>
      <c r="E85" s="25" t="s">
        <v>35</v>
      </c>
      <c r="F85" s="27" t="s">
        <v>43</v>
      </c>
      <c r="G85" s="27">
        <v>54.1</v>
      </c>
      <c r="H85" s="27">
        <v>46</v>
      </c>
      <c r="I85" s="27"/>
      <c r="J85" s="28">
        <v>86</v>
      </c>
      <c r="K85" s="27" t="str">
        <f t="shared" si="1"/>
        <v/>
      </c>
      <c r="L85" s="20"/>
    </row>
    <row r="86" spans="1:12" ht="15.75" x14ac:dyDescent="0.25">
      <c r="A86" s="42" t="s">
        <v>164</v>
      </c>
      <c r="B86" s="45" t="s">
        <v>33</v>
      </c>
      <c r="C86" s="24" t="s">
        <v>34</v>
      </c>
      <c r="D86" s="24" t="s">
        <v>45</v>
      </c>
      <c r="E86" s="25" t="s">
        <v>29</v>
      </c>
      <c r="F86" s="27" t="s">
        <v>43</v>
      </c>
      <c r="G86" s="27">
        <v>43.45</v>
      </c>
      <c r="H86" s="27">
        <v>36.950000000000003</v>
      </c>
      <c r="I86" s="27"/>
      <c r="J86" s="28">
        <v>32</v>
      </c>
      <c r="K86" s="27" t="str">
        <f t="shared" si="1"/>
        <v/>
      </c>
      <c r="L86" s="20"/>
    </row>
    <row r="87" spans="1:12" ht="15.75" x14ac:dyDescent="0.25">
      <c r="A87" s="42" t="s">
        <v>165</v>
      </c>
      <c r="B87" s="45" t="s">
        <v>33</v>
      </c>
      <c r="C87" s="24" t="s">
        <v>34</v>
      </c>
      <c r="D87" s="24" t="s">
        <v>45</v>
      </c>
      <c r="E87" s="25" t="s">
        <v>151</v>
      </c>
      <c r="F87" s="27" t="s">
        <v>43</v>
      </c>
      <c r="G87" s="27">
        <v>41.05</v>
      </c>
      <c r="H87" s="27">
        <v>34.9</v>
      </c>
      <c r="I87" s="27"/>
      <c r="J87" s="28">
        <v>75</v>
      </c>
      <c r="K87" s="27" t="str">
        <f t="shared" si="1"/>
        <v/>
      </c>
      <c r="L87" s="20"/>
    </row>
    <row r="88" spans="1:12" ht="15.75" x14ac:dyDescent="0.25">
      <c r="A88" s="42" t="s">
        <v>166</v>
      </c>
      <c r="B88" s="45" t="s">
        <v>33</v>
      </c>
      <c r="C88" s="24" t="s">
        <v>34</v>
      </c>
      <c r="D88" s="24" t="s">
        <v>45</v>
      </c>
      <c r="E88" s="25" t="s">
        <v>93</v>
      </c>
      <c r="F88" s="27" t="s">
        <v>43</v>
      </c>
      <c r="G88" s="27">
        <v>37.700000000000003</v>
      </c>
      <c r="H88" s="27">
        <v>32.049999999999997</v>
      </c>
      <c r="I88" s="27"/>
      <c r="J88" s="28">
        <v>6</v>
      </c>
      <c r="K88" s="27" t="str">
        <f t="shared" si="1"/>
        <v/>
      </c>
      <c r="L88" s="20"/>
    </row>
    <row r="89" spans="1:12" ht="15.75" x14ac:dyDescent="0.25">
      <c r="A89" s="42" t="s">
        <v>50</v>
      </c>
      <c r="B89" s="45" t="s">
        <v>33</v>
      </c>
      <c r="C89" s="24" t="s">
        <v>34</v>
      </c>
      <c r="D89" s="24" t="s">
        <v>45</v>
      </c>
      <c r="E89" s="25" t="s">
        <v>22</v>
      </c>
      <c r="F89" s="27" t="s">
        <v>43</v>
      </c>
      <c r="G89" s="27">
        <v>33.799999999999997</v>
      </c>
      <c r="H89" s="27">
        <v>28.75</v>
      </c>
      <c r="I89" s="27"/>
      <c r="J89" s="28">
        <v>98</v>
      </c>
      <c r="K89" s="27" t="str">
        <f t="shared" si="1"/>
        <v/>
      </c>
      <c r="L89" s="20"/>
    </row>
    <row r="90" spans="1:12" ht="15.75" x14ac:dyDescent="0.25">
      <c r="A90" s="42" t="s">
        <v>167</v>
      </c>
      <c r="B90" s="45" t="s">
        <v>33</v>
      </c>
      <c r="C90" s="24" t="s">
        <v>34</v>
      </c>
      <c r="D90" s="24" t="s">
        <v>45</v>
      </c>
      <c r="E90" s="25" t="s">
        <v>23</v>
      </c>
      <c r="F90" s="27" t="s">
        <v>43</v>
      </c>
      <c r="G90" s="27">
        <v>28.4</v>
      </c>
      <c r="H90" s="27">
        <v>24.15</v>
      </c>
      <c r="I90" s="27"/>
      <c r="J90" s="28">
        <v>58</v>
      </c>
      <c r="K90" s="27" t="str">
        <f t="shared" si="1"/>
        <v/>
      </c>
      <c r="L90" s="20"/>
    </row>
    <row r="91" spans="1:12" ht="15.75" x14ac:dyDescent="0.25">
      <c r="A91" s="42" t="s">
        <v>168</v>
      </c>
      <c r="B91" s="45" t="s">
        <v>33</v>
      </c>
      <c r="C91" s="24" t="s">
        <v>34</v>
      </c>
      <c r="D91" s="24" t="s">
        <v>45</v>
      </c>
      <c r="E91" s="25" t="s">
        <v>127</v>
      </c>
      <c r="F91" s="27" t="s">
        <v>43</v>
      </c>
      <c r="G91" s="27">
        <v>23.4</v>
      </c>
      <c r="H91" s="27">
        <v>19.899999999999999</v>
      </c>
      <c r="I91" s="27"/>
      <c r="J91" s="28">
        <v>8</v>
      </c>
      <c r="K91" s="27" t="str">
        <f t="shared" si="1"/>
        <v/>
      </c>
      <c r="L91" s="20"/>
    </row>
    <row r="92" spans="1:12" ht="15.75" x14ac:dyDescent="0.25">
      <c r="A92" s="42" t="s">
        <v>169</v>
      </c>
      <c r="B92" s="45" t="s">
        <v>36</v>
      </c>
      <c r="C92" s="24" t="s">
        <v>37</v>
      </c>
      <c r="D92" s="24" t="s">
        <v>45</v>
      </c>
      <c r="E92" s="25" t="s">
        <v>151</v>
      </c>
      <c r="F92" s="27" t="s">
        <v>43</v>
      </c>
      <c r="G92" s="27">
        <v>43.35</v>
      </c>
      <c r="H92" s="27">
        <v>36.85</v>
      </c>
      <c r="I92" s="27"/>
      <c r="J92" s="28">
        <v>44</v>
      </c>
      <c r="K92" s="27" t="str">
        <f t="shared" si="1"/>
        <v/>
      </c>
      <c r="L92" s="20"/>
    </row>
    <row r="93" spans="1:12" ht="15.75" x14ac:dyDescent="0.25">
      <c r="A93" s="42" t="s">
        <v>170</v>
      </c>
      <c r="B93" s="45" t="s">
        <v>36</v>
      </c>
      <c r="C93" s="24" t="s">
        <v>37</v>
      </c>
      <c r="D93" s="24" t="s">
        <v>45</v>
      </c>
      <c r="E93" s="25" t="s">
        <v>93</v>
      </c>
      <c r="F93" s="27" t="s">
        <v>43</v>
      </c>
      <c r="G93" s="27">
        <v>37.9</v>
      </c>
      <c r="H93" s="27">
        <v>32.25</v>
      </c>
      <c r="I93" s="27"/>
      <c r="J93" s="28">
        <v>114</v>
      </c>
      <c r="K93" s="27" t="str">
        <f t="shared" si="1"/>
        <v/>
      </c>
      <c r="L93" s="20"/>
    </row>
    <row r="94" spans="1:12" ht="15.75" x14ac:dyDescent="0.25">
      <c r="A94" s="42" t="s">
        <v>51</v>
      </c>
      <c r="B94" s="45" t="s">
        <v>36</v>
      </c>
      <c r="C94" s="24" t="s">
        <v>37</v>
      </c>
      <c r="D94" s="24" t="s">
        <v>45</v>
      </c>
      <c r="E94" s="25" t="s">
        <v>22</v>
      </c>
      <c r="F94" s="27" t="s">
        <v>43</v>
      </c>
      <c r="G94" s="27">
        <v>33.1</v>
      </c>
      <c r="H94" s="27">
        <v>28.15</v>
      </c>
      <c r="I94" s="27"/>
      <c r="J94" s="28">
        <v>213</v>
      </c>
      <c r="K94" s="27" t="str">
        <f t="shared" si="1"/>
        <v/>
      </c>
      <c r="L94" s="20"/>
    </row>
    <row r="95" spans="1:12" ht="15.75" x14ac:dyDescent="0.25">
      <c r="A95" s="42" t="s">
        <v>171</v>
      </c>
      <c r="B95" s="45" t="s">
        <v>36</v>
      </c>
      <c r="C95" s="24" t="s">
        <v>37</v>
      </c>
      <c r="D95" s="24" t="s">
        <v>45</v>
      </c>
      <c r="E95" s="25" t="s">
        <v>23</v>
      </c>
      <c r="F95" s="27" t="s">
        <v>43</v>
      </c>
      <c r="G95" s="27">
        <v>28.8</v>
      </c>
      <c r="H95" s="27">
        <v>24.5</v>
      </c>
      <c r="I95" s="27"/>
      <c r="J95" s="28">
        <v>68</v>
      </c>
      <c r="K95" s="27" t="str">
        <f t="shared" si="1"/>
        <v/>
      </c>
      <c r="L95" s="20"/>
    </row>
    <row r="96" spans="1:12" ht="15.75" x14ac:dyDescent="0.25">
      <c r="A96" s="42" t="s">
        <v>172</v>
      </c>
      <c r="B96" s="45" t="s">
        <v>36</v>
      </c>
      <c r="C96" s="24" t="s">
        <v>37</v>
      </c>
      <c r="D96" s="24" t="s">
        <v>45</v>
      </c>
      <c r="E96" s="25" t="s">
        <v>127</v>
      </c>
      <c r="F96" s="27" t="s">
        <v>43</v>
      </c>
      <c r="G96" s="27">
        <v>25.1</v>
      </c>
      <c r="H96" s="27">
        <v>21.35</v>
      </c>
      <c r="I96" s="27"/>
      <c r="J96" s="28">
        <v>12</v>
      </c>
      <c r="K96" s="27" t="str">
        <f t="shared" si="1"/>
        <v/>
      </c>
      <c r="L96" s="20"/>
    </row>
    <row r="97" spans="1:12" ht="15.75" x14ac:dyDescent="0.25">
      <c r="A97" s="42" t="s">
        <v>173</v>
      </c>
      <c r="B97" s="45" t="s">
        <v>38</v>
      </c>
      <c r="C97" s="24" t="s">
        <v>39</v>
      </c>
      <c r="D97" s="24" t="s">
        <v>45</v>
      </c>
      <c r="E97" s="25" t="s">
        <v>27</v>
      </c>
      <c r="F97" s="27" t="s">
        <v>43</v>
      </c>
      <c r="G97" s="27">
        <v>80.55</v>
      </c>
      <c r="H97" s="27">
        <v>68.5</v>
      </c>
      <c r="I97" s="27">
        <v>1.75</v>
      </c>
      <c r="J97" s="28">
        <v>370</v>
      </c>
      <c r="K97" s="27" t="str">
        <f t="shared" si="1"/>
        <v/>
      </c>
      <c r="L97" s="20"/>
    </row>
    <row r="98" spans="1:12" ht="15.75" x14ac:dyDescent="0.25">
      <c r="A98" s="42" t="s">
        <v>174</v>
      </c>
      <c r="B98" s="45" t="s">
        <v>38</v>
      </c>
      <c r="C98" s="24" t="s">
        <v>39</v>
      </c>
      <c r="D98" s="24" t="s">
        <v>45</v>
      </c>
      <c r="E98" s="25" t="s">
        <v>35</v>
      </c>
      <c r="F98" s="27" t="s">
        <v>43</v>
      </c>
      <c r="G98" s="27">
        <v>56.4</v>
      </c>
      <c r="H98" s="27">
        <v>47.95</v>
      </c>
      <c r="I98" s="27">
        <v>1.75</v>
      </c>
      <c r="J98" s="28">
        <v>500</v>
      </c>
      <c r="K98" s="27" t="str">
        <f t="shared" si="1"/>
        <v/>
      </c>
      <c r="L98" s="20"/>
    </row>
    <row r="99" spans="1:12" ht="15.75" x14ac:dyDescent="0.25">
      <c r="A99" s="42" t="s">
        <v>175</v>
      </c>
      <c r="B99" s="45" t="s">
        <v>38</v>
      </c>
      <c r="C99" s="24" t="s">
        <v>39</v>
      </c>
      <c r="D99" s="24" t="s">
        <v>45</v>
      </c>
      <c r="E99" s="25" t="s">
        <v>56</v>
      </c>
      <c r="F99" s="27" t="s">
        <v>43</v>
      </c>
      <c r="G99" s="27">
        <v>46</v>
      </c>
      <c r="H99" s="27">
        <v>39.1</v>
      </c>
      <c r="I99" s="27">
        <v>1.75</v>
      </c>
      <c r="J99" s="28">
        <v>500</v>
      </c>
      <c r="K99" s="27" t="str">
        <f t="shared" si="1"/>
        <v/>
      </c>
      <c r="L99" s="20"/>
    </row>
    <row r="100" spans="1:12" ht="15.75" x14ac:dyDescent="0.25">
      <c r="A100" s="42" t="s">
        <v>176</v>
      </c>
      <c r="B100" s="45" t="s">
        <v>38</v>
      </c>
      <c r="C100" s="24" t="s">
        <v>39</v>
      </c>
      <c r="D100" s="24" t="s">
        <v>45</v>
      </c>
      <c r="E100" s="25" t="s">
        <v>22</v>
      </c>
      <c r="F100" s="27" t="s">
        <v>43</v>
      </c>
      <c r="G100" s="27">
        <v>40.049999999999997</v>
      </c>
      <c r="H100" s="27">
        <v>34.049999999999997</v>
      </c>
      <c r="I100" s="27">
        <v>1.75</v>
      </c>
      <c r="J100" s="28">
        <v>41</v>
      </c>
      <c r="K100" s="27" t="str">
        <f t="shared" si="1"/>
        <v/>
      </c>
      <c r="L100" s="20"/>
    </row>
    <row r="101" spans="1:12" ht="15.75" x14ac:dyDescent="0.25">
      <c r="A101" s="42" t="s">
        <v>177</v>
      </c>
      <c r="B101" s="45" t="s">
        <v>38</v>
      </c>
      <c r="C101" s="24" t="s">
        <v>39</v>
      </c>
      <c r="D101" s="24" t="s">
        <v>45</v>
      </c>
      <c r="E101" s="25" t="s">
        <v>127</v>
      </c>
      <c r="F101" s="27" t="s">
        <v>43</v>
      </c>
      <c r="G101" s="27">
        <v>30.55</v>
      </c>
      <c r="H101" s="27">
        <v>26</v>
      </c>
      <c r="I101" s="27">
        <v>1.75</v>
      </c>
      <c r="J101" s="28">
        <v>41</v>
      </c>
      <c r="K101" s="27" t="str">
        <f t="shared" si="1"/>
        <v/>
      </c>
      <c r="L101" s="20"/>
    </row>
    <row r="102" spans="1:12" ht="15.75" x14ac:dyDescent="0.25">
      <c r="A102" s="42" t="s">
        <v>178</v>
      </c>
      <c r="B102" s="45" t="s">
        <v>46</v>
      </c>
      <c r="C102" s="24" t="s">
        <v>47</v>
      </c>
      <c r="D102" s="24" t="s">
        <v>45</v>
      </c>
      <c r="E102" s="25" t="s">
        <v>22</v>
      </c>
      <c r="F102" s="27" t="s">
        <v>43</v>
      </c>
      <c r="G102" s="27">
        <v>37.4</v>
      </c>
      <c r="H102" s="27">
        <v>31.8</v>
      </c>
      <c r="I102" s="27">
        <v>2</v>
      </c>
      <c r="J102" s="28">
        <v>8</v>
      </c>
      <c r="K102" s="27" t="str">
        <f t="shared" si="1"/>
        <v/>
      </c>
      <c r="L102" s="20"/>
    </row>
    <row r="103" spans="1:12" ht="15.75" x14ac:dyDescent="0.25">
      <c r="A103" s="42" t="s">
        <v>49</v>
      </c>
      <c r="B103" s="45" t="s">
        <v>46</v>
      </c>
      <c r="C103" s="24" t="s">
        <v>47</v>
      </c>
      <c r="D103" s="24" t="s">
        <v>45</v>
      </c>
      <c r="E103" s="25" t="s">
        <v>23</v>
      </c>
      <c r="F103" s="27" t="s">
        <v>43</v>
      </c>
      <c r="G103" s="27">
        <v>33.200000000000003</v>
      </c>
      <c r="H103" s="27">
        <v>28.25</v>
      </c>
      <c r="I103" s="27">
        <v>2</v>
      </c>
      <c r="J103" s="28">
        <v>4</v>
      </c>
      <c r="K103" s="27" t="str">
        <f t="shared" si="1"/>
        <v/>
      </c>
      <c r="L103" s="20"/>
    </row>
    <row r="104" spans="1:12" ht="15.75" x14ac:dyDescent="0.25">
      <c r="A104" s="42" t="s">
        <v>179</v>
      </c>
      <c r="B104" s="45" t="s">
        <v>180</v>
      </c>
      <c r="C104" s="24" t="s">
        <v>181</v>
      </c>
      <c r="D104" s="24" t="s">
        <v>45</v>
      </c>
      <c r="E104" s="25" t="s">
        <v>151</v>
      </c>
      <c r="F104" s="27" t="s">
        <v>44</v>
      </c>
      <c r="G104" s="27">
        <v>49</v>
      </c>
      <c r="H104" s="27">
        <v>41.65</v>
      </c>
      <c r="I104" s="27">
        <v>2</v>
      </c>
      <c r="J104" s="28">
        <v>33</v>
      </c>
      <c r="K104" s="27" t="str">
        <f t="shared" si="1"/>
        <v/>
      </c>
      <c r="L104" s="20"/>
    </row>
    <row r="105" spans="1:12" ht="15.75" x14ac:dyDescent="0.25">
      <c r="A105" s="42" t="s">
        <v>182</v>
      </c>
      <c r="B105" s="45" t="s">
        <v>180</v>
      </c>
      <c r="C105" s="24" t="s">
        <v>181</v>
      </c>
      <c r="D105" s="24" t="s">
        <v>45</v>
      </c>
      <c r="E105" s="25" t="s">
        <v>93</v>
      </c>
      <c r="F105" s="27" t="s">
        <v>44</v>
      </c>
      <c r="G105" s="27">
        <v>44.9</v>
      </c>
      <c r="H105" s="27">
        <v>38.200000000000003</v>
      </c>
      <c r="I105" s="27">
        <v>2</v>
      </c>
      <c r="J105" s="28">
        <v>100</v>
      </c>
      <c r="K105" s="27" t="str">
        <f t="shared" si="1"/>
        <v/>
      </c>
      <c r="L105" s="20"/>
    </row>
    <row r="106" spans="1:12" ht="15.75" x14ac:dyDescent="0.25">
      <c r="A106" s="42" t="s">
        <v>217</v>
      </c>
      <c r="B106" s="45" t="s">
        <v>184</v>
      </c>
      <c r="C106" s="24" t="s">
        <v>185</v>
      </c>
      <c r="D106" s="24" t="s">
        <v>45</v>
      </c>
      <c r="E106" s="25" t="s">
        <v>88</v>
      </c>
      <c r="F106" s="27" t="s">
        <v>43</v>
      </c>
      <c r="G106" s="27">
        <v>82.65</v>
      </c>
      <c r="H106" s="27">
        <v>70.3</v>
      </c>
      <c r="I106" s="27">
        <v>1</v>
      </c>
      <c r="J106" s="28">
        <v>100</v>
      </c>
      <c r="K106" s="27" t="str">
        <f t="shared" si="1"/>
        <v/>
      </c>
      <c r="L106" s="20"/>
    </row>
    <row r="107" spans="1:12" ht="15.75" x14ac:dyDescent="0.25">
      <c r="A107" s="42" t="s">
        <v>183</v>
      </c>
      <c r="B107" s="45" t="s">
        <v>184</v>
      </c>
      <c r="C107" s="24" t="s">
        <v>185</v>
      </c>
      <c r="D107" s="24" t="s">
        <v>45</v>
      </c>
      <c r="E107" s="25" t="s">
        <v>69</v>
      </c>
      <c r="F107" s="27" t="s">
        <v>43</v>
      </c>
      <c r="G107" s="27">
        <v>72.099999999999994</v>
      </c>
      <c r="H107" s="27">
        <v>61.3</v>
      </c>
      <c r="I107" s="27">
        <v>1</v>
      </c>
      <c r="J107" s="28">
        <v>268</v>
      </c>
      <c r="K107" s="27" t="str">
        <f t="shared" si="1"/>
        <v/>
      </c>
      <c r="L107" s="20"/>
    </row>
    <row r="108" spans="1:12" ht="15.75" x14ac:dyDescent="0.25">
      <c r="A108" s="42" t="s">
        <v>186</v>
      </c>
      <c r="B108" s="45" t="s">
        <v>184</v>
      </c>
      <c r="C108" s="24" t="s">
        <v>185</v>
      </c>
      <c r="D108" s="24" t="s">
        <v>45</v>
      </c>
      <c r="E108" s="25" t="s">
        <v>62</v>
      </c>
      <c r="F108" s="27" t="s">
        <v>43</v>
      </c>
      <c r="G108" s="27">
        <v>67.599999999999994</v>
      </c>
      <c r="H108" s="27">
        <v>57.5</v>
      </c>
      <c r="I108" s="27">
        <v>1</v>
      </c>
      <c r="J108" s="28">
        <v>70</v>
      </c>
      <c r="K108" s="27" t="str">
        <f t="shared" si="1"/>
        <v/>
      </c>
      <c r="L108" s="20"/>
    </row>
    <row r="109" spans="1:12" ht="15.75" x14ac:dyDescent="0.25">
      <c r="A109" s="42" t="s">
        <v>187</v>
      </c>
      <c r="B109" s="45" t="s">
        <v>184</v>
      </c>
      <c r="C109" s="24" t="s">
        <v>185</v>
      </c>
      <c r="D109" s="24" t="s">
        <v>45</v>
      </c>
      <c r="E109" s="25" t="s">
        <v>79</v>
      </c>
      <c r="F109" s="27" t="s">
        <v>43</v>
      </c>
      <c r="G109" s="27">
        <v>59.15</v>
      </c>
      <c r="H109" s="27">
        <v>50.3</v>
      </c>
      <c r="I109" s="27">
        <v>1</v>
      </c>
      <c r="J109" s="28">
        <v>134</v>
      </c>
      <c r="K109" s="27" t="str">
        <f t="shared" si="1"/>
        <v/>
      </c>
      <c r="L109" s="20"/>
    </row>
    <row r="110" spans="1:12" ht="15.75" x14ac:dyDescent="0.25">
      <c r="A110" s="42" t="s">
        <v>188</v>
      </c>
      <c r="B110" s="45" t="s">
        <v>184</v>
      </c>
      <c r="C110" s="24" t="s">
        <v>185</v>
      </c>
      <c r="D110" s="24" t="s">
        <v>45</v>
      </c>
      <c r="E110" s="25" t="s">
        <v>35</v>
      </c>
      <c r="F110" s="27" t="s">
        <v>43</v>
      </c>
      <c r="G110" s="27">
        <v>51.75</v>
      </c>
      <c r="H110" s="27">
        <v>44</v>
      </c>
      <c r="I110" s="27">
        <v>1</v>
      </c>
      <c r="J110" s="28">
        <v>135</v>
      </c>
      <c r="K110" s="27" t="str">
        <f t="shared" si="1"/>
        <v/>
      </c>
      <c r="L110" s="20"/>
    </row>
    <row r="111" spans="1:12" ht="15.75" x14ac:dyDescent="0.25">
      <c r="A111" s="42" t="s">
        <v>52</v>
      </c>
      <c r="B111" s="45" t="s">
        <v>40</v>
      </c>
      <c r="C111" s="24" t="s">
        <v>41</v>
      </c>
      <c r="D111" s="24" t="s">
        <v>45</v>
      </c>
      <c r="E111" s="25" t="s">
        <v>27</v>
      </c>
      <c r="F111" s="27" t="s">
        <v>43</v>
      </c>
      <c r="G111" s="27">
        <v>76.349999999999994</v>
      </c>
      <c r="H111" s="27">
        <v>64.900000000000006</v>
      </c>
      <c r="I111" s="27">
        <v>2</v>
      </c>
      <c r="J111" s="28">
        <v>144</v>
      </c>
      <c r="K111" s="27" t="str">
        <f t="shared" si="1"/>
        <v/>
      </c>
      <c r="L111" s="20"/>
    </row>
    <row r="112" spans="1:12" ht="15.75" x14ac:dyDescent="0.25">
      <c r="A112" s="42" t="s">
        <v>189</v>
      </c>
      <c r="B112" s="45" t="s">
        <v>40</v>
      </c>
      <c r="C112" s="24" t="s">
        <v>41</v>
      </c>
      <c r="D112" s="24" t="s">
        <v>45</v>
      </c>
      <c r="E112" s="25" t="s">
        <v>62</v>
      </c>
      <c r="F112" s="27" t="s">
        <v>43</v>
      </c>
      <c r="G112" s="27">
        <v>70.599999999999994</v>
      </c>
      <c r="H112" s="27">
        <v>60.05</v>
      </c>
      <c r="I112" s="27">
        <v>2</v>
      </c>
      <c r="J112" s="28">
        <v>500</v>
      </c>
      <c r="K112" s="27" t="str">
        <f t="shared" si="1"/>
        <v/>
      </c>
      <c r="L112" s="20"/>
    </row>
    <row r="113" spans="1:12" ht="15.75" x14ac:dyDescent="0.25">
      <c r="A113" s="42" t="s">
        <v>190</v>
      </c>
      <c r="B113" s="45" t="s">
        <v>40</v>
      </c>
      <c r="C113" s="24" t="s">
        <v>41</v>
      </c>
      <c r="D113" s="24" t="s">
        <v>45</v>
      </c>
      <c r="E113" s="25" t="s">
        <v>35</v>
      </c>
      <c r="F113" s="27" t="s">
        <v>43</v>
      </c>
      <c r="G113" s="27">
        <v>62.55</v>
      </c>
      <c r="H113" s="27">
        <v>53.2</v>
      </c>
      <c r="I113" s="27">
        <v>2</v>
      </c>
      <c r="J113" s="28">
        <v>339</v>
      </c>
      <c r="K113" s="27" t="str">
        <f t="shared" si="1"/>
        <v/>
      </c>
      <c r="L113" s="20"/>
    </row>
    <row r="114" spans="1:12" ht="15.75" x14ac:dyDescent="0.25">
      <c r="A114" s="42" t="s">
        <v>55</v>
      </c>
      <c r="B114" s="45" t="s">
        <v>40</v>
      </c>
      <c r="C114" s="24" t="s">
        <v>41</v>
      </c>
      <c r="D114" s="24" t="s">
        <v>45</v>
      </c>
      <c r="E114" s="25" t="s">
        <v>56</v>
      </c>
      <c r="F114" s="27" t="s">
        <v>43</v>
      </c>
      <c r="G114" s="27">
        <v>55.9</v>
      </c>
      <c r="H114" s="27">
        <v>47.55</v>
      </c>
      <c r="I114" s="27">
        <v>2</v>
      </c>
      <c r="J114" s="28">
        <v>106</v>
      </c>
      <c r="K114" s="27" t="str">
        <f t="shared" si="1"/>
        <v/>
      </c>
      <c r="L114" s="20"/>
    </row>
    <row r="115" spans="1:12" ht="15.75" x14ac:dyDescent="0.25">
      <c r="A115" s="42" t="s">
        <v>191</v>
      </c>
      <c r="B115" s="45" t="s">
        <v>192</v>
      </c>
      <c r="C115" s="24" t="s">
        <v>193</v>
      </c>
      <c r="D115" s="24" t="s">
        <v>45</v>
      </c>
      <c r="E115" s="25" t="s">
        <v>106</v>
      </c>
      <c r="F115" s="27" t="s">
        <v>66</v>
      </c>
      <c r="G115" s="27">
        <v>95.2</v>
      </c>
      <c r="H115" s="27">
        <v>80.95</v>
      </c>
      <c r="I115" s="27"/>
      <c r="J115" s="28">
        <v>2</v>
      </c>
      <c r="K115" s="27" t="str">
        <f t="shared" si="1"/>
        <v/>
      </c>
      <c r="L115" s="20"/>
    </row>
    <row r="116" spans="1:12" ht="15.75" x14ac:dyDescent="0.25">
      <c r="A116" s="42" t="s">
        <v>194</v>
      </c>
      <c r="B116" s="45" t="s">
        <v>192</v>
      </c>
      <c r="C116" s="24" t="s">
        <v>193</v>
      </c>
      <c r="D116" s="24" t="s">
        <v>45</v>
      </c>
      <c r="E116" s="25" t="s">
        <v>68</v>
      </c>
      <c r="F116" s="27" t="s">
        <v>66</v>
      </c>
      <c r="G116" s="27">
        <v>85.25</v>
      </c>
      <c r="H116" s="27">
        <v>72.5</v>
      </c>
      <c r="I116" s="27"/>
      <c r="J116" s="28">
        <v>8</v>
      </c>
      <c r="K116" s="27" t="str">
        <f t="shared" si="1"/>
        <v/>
      </c>
      <c r="L116" s="20"/>
    </row>
    <row r="117" spans="1:12" ht="15.75" x14ac:dyDescent="0.25">
      <c r="A117" s="42" t="s">
        <v>195</v>
      </c>
      <c r="B117" s="45" t="s">
        <v>192</v>
      </c>
      <c r="C117" s="24" t="s">
        <v>193</v>
      </c>
      <c r="D117" s="24" t="s">
        <v>45</v>
      </c>
      <c r="E117" s="25" t="s">
        <v>27</v>
      </c>
      <c r="F117" s="27" t="s">
        <v>66</v>
      </c>
      <c r="G117" s="27">
        <v>73.5</v>
      </c>
      <c r="H117" s="27">
        <v>62.5</v>
      </c>
      <c r="I117" s="27"/>
      <c r="J117" s="28">
        <v>22</v>
      </c>
      <c r="K117" s="27" t="str">
        <f t="shared" si="1"/>
        <v/>
      </c>
      <c r="L117" s="20"/>
    </row>
    <row r="118" spans="1:12" ht="15.75" x14ac:dyDescent="0.25">
      <c r="A118" s="42" t="s">
        <v>196</v>
      </c>
      <c r="B118" s="45" t="s">
        <v>192</v>
      </c>
      <c r="C118" s="24" t="s">
        <v>193</v>
      </c>
      <c r="D118" s="24" t="s">
        <v>45</v>
      </c>
      <c r="E118" s="25" t="s">
        <v>62</v>
      </c>
      <c r="F118" s="27" t="s">
        <v>66</v>
      </c>
      <c r="G118" s="27">
        <v>64.7</v>
      </c>
      <c r="H118" s="27">
        <v>55</v>
      </c>
      <c r="I118" s="27"/>
      <c r="J118" s="28">
        <v>7</v>
      </c>
      <c r="K118" s="27" t="str">
        <f t="shared" si="1"/>
        <v/>
      </c>
      <c r="L118" s="20"/>
    </row>
    <row r="119" spans="1:12" ht="15.75" x14ac:dyDescent="0.25">
      <c r="A119" s="42" t="s">
        <v>197</v>
      </c>
      <c r="B119" s="45" t="s">
        <v>198</v>
      </c>
      <c r="C119" s="24" t="s">
        <v>199</v>
      </c>
      <c r="D119" s="24" t="s">
        <v>45</v>
      </c>
      <c r="E119" s="25" t="s">
        <v>106</v>
      </c>
      <c r="F119" s="27" t="s">
        <v>42</v>
      </c>
      <c r="G119" s="27">
        <v>67.45</v>
      </c>
      <c r="H119" s="27">
        <v>57.35</v>
      </c>
      <c r="I119" s="27">
        <v>1.75</v>
      </c>
      <c r="J119" s="28">
        <v>17</v>
      </c>
      <c r="K119" s="27" t="str">
        <f t="shared" si="1"/>
        <v/>
      </c>
      <c r="L119" s="20"/>
    </row>
    <row r="120" spans="1:12" ht="15.75" x14ac:dyDescent="0.25">
      <c r="A120" s="42" t="s">
        <v>200</v>
      </c>
      <c r="B120" s="45" t="s">
        <v>198</v>
      </c>
      <c r="C120" s="24" t="s">
        <v>199</v>
      </c>
      <c r="D120" s="24" t="s">
        <v>45</v>
      </c>
      <c r="E120" s="25" t="s">
        <v>27</v>
      </c>
      <c r="F120" s="27" t="s">
        <v>42</v>
      </c>
      <c r="G120" s="27">
        <v>57.4</v>
      </c>
      <c r="H120" s="27">
        <v>48.8</v>
      </c>
      <c r="I120" s="27">
        <v>1.75</v>
      </c>
      <c r="J120" s="28">
        <v>5</v>
      </c>
      <c r="K120" s="27" t="str">
        <f t="shared" si="1"/>
        <v/>
      </c>
      <c r="L120" s="20"/>
    </row>
    <row r="121" spans="1:12" ht="16.5" thickBot="1" x14ac:dyDescent="0.3">
      <c r="A121" s="55" t="s">
        <v>201</v>
      </c>
      <c r="B121" s="47" t="s">
        <v>202</v>
      </c>
      <c r="C121" s="29" t="s">
        <v>203</v>
      </c>
      <c r="D121" s="29" t="s">
        <v>45</v>
      </c>
      <c r="E121" s="30" t="s">
        <v>106</v>
      </c>
      <c r="F121" s="31" t="s">
        <v>43</v>
      </c>
      <c r="G121" s="31">
        <v>67.45</v>
      </c>
      <c r="H121" s="31">
        <v>57.35</v>
      </c>
      <c r="I121" s="31"/>
      <c r="J121" s="32">
        <v>17</v>
      </c>
      <c r="K121" s="31" t="str">
        <f t="shared" si="1"/>
        <v/>
      </c>
      <c r="L121" s="21"/>
    </row>
  </sheetData>
  <autoFilter ref="A9:L121" xr:uid="{00000000-0009-0000-0000-000000000000}"/>
  <mergeCells count="10">
    <mergeCell ref="E5:G5"/>
    <mergeCell ref="E6:G6"/>
    <mergeCell ref="K6:K7"/>
    <mergeCell ref="E7:G7"/>
    <mergeCell ref="K1:L1"/>
    <mergeCell ref="I2:L2"/>
    <mergeCell ref="E3:G3"/>
    <mergeCell ref="I3:L3"/>
    <mergeCell ref="E4:G4"/>
    <mergeCell ref="E2:G2"/>
  </mergeCells>
  <conditionalFormatting sqref="E9:L9">
    <cfRule type="cellIs" dxfId="0" priority="1" stopIfTrue="1" operator="equal">
      <formula>"bud &amp; bloom"</formula>
    </cfRule>
  </conditionalFormatting>
  <hyperlinks>
    <hyperlink ref="B6" r:id="rId1" xr:uid="{FA8C7AFE-1138-43F6-82DC-05C68777A792}"/>
    <hyperlink ref="E4" r:id="rId2" display="mailto:richb@jfschmidt.com?subject=Vigor%20Liner%20Availability" xr:uid="{54B0BFE3-A891-4A53-925E-6FF9CE355142}"/>
    <hyperlink ref="E4:G4" r:id="rId3" display="  Sam Barkley - SamB@jfschmidt.com" xr:uid="{C6BEC80B-A912-4C63-8054-9CC16E641C86}"/>
    <hyperlink ref="E5:G5" r:id="rId4" display="                Jessica Hutchings - Jessicah@jfschmidt.com" xr:uid="{26A981E1-078D-4C64-A9B0-B9E5F701D8B0}"/>
    <hyperlink ref="E6:G6" r:id="rId5" display="Brian Mum - Brianm@jfschmidt.com" xr:uid="{CAE0E887-476E-4F6B-879C-FA340D22AE3B}"/>
    <hyperlink ref="E5" r:id="rId6" display="mailto:jessicah@jfschmidt.com?subject=Vigor%20Liner%20Availability" xr:uid="{A06D8036-D1C6-4EEF-AB43-B8B165C727D8}"/>
    <hyperlink ref="E6" r:id="rId7" display="mailto:brianm@jfschmidt.com" xr:uid="{7E652762-CB89-4781-B3E9-AEDFD762627D}"/>
    <hyperlink ref="E7:G7" r:id="rId8" display="Cathie Bown - Cathieb@jfschmidt.com" xr:uid="{325B6A0F-0974-4BBD-AB17-1815F0BDC7ED}"/>
    <hyperlink ref="I3:L3" r:id="rId9" display="Click Here for Abbreviations" xr:uid="{3453A5B7-1884-4265-961A-9EC86610757A}"/>
  </hyperlinks>
  <printOptions horizontalCentered="1"/>
  <pageMargins left="0.25" right="0.25" top="0.6" bottom="0.5" header="0.3" footer="0.3"/>
  <pageSetup scale="67" fitToHeight="0" orientation="landscape" r:id="rId10"/>
  <headerFooter>
    <oddFooter>&amp;C&amp;P of &amp;N</oddFooter>
  </headerFooter>
  <ignoredErrors>
    <ignoredError sqref="F10:F27 F30:F121 F28:F29" numberStoredAsText="1"/>
  </ignoredErrors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Root Bag</vt:lpstr>
      <vt:lpstr>'Root Bag'!Print_Area</vt:lpstr>
      <vt:lpstr>'Root Bag'!Print_Titles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Caly Traudt</dc:creator>
  <cp:lastModifiedBy>Caly Traudt</cp:lastModifiedBy>
  <cp:lastPrinted>2026-06-01T17:39:49Z</cp:lastPrinted>
  <dcterms:created xsi:type="dcterms:W3CDTF">2025-10-08T15:40:30Z</dcterms:created>
  <dcterms:modified xsi:type="dcterms:W3CDTF">2026-08-19T20:47:58Z</dcterms:modified>
</cp:coreProperties>
</file>