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4_{C6F3FABA-9E0B-4540-A754-A7275626E1F3}" xr6:coauthVersionLast="47" xr6:coauthVersionMax="47" xr10:uidLastSave="{00000000-0000-0000-0000-000000000000}"/>
  <bookViews>
    <workbookView xWindow="-120" yWindow="-120" windowWidth="29040" windowHeight="15720" xr2:uid="{8B3D61E6-998A-41C6-8925-05209020E5F2}"/>
  </bookViews>
  <sheets>
    <sheet name="B&amp;B" sheetId="1" r:id="rId1"/>
  </sheets>
  <externalReferences>
    <externalReference r:id="rId2"/>
  </externalReferences>
  <definedNames>
    <definedName name="_xlnm._FilterDatabase" localSheetId="0" hidden="1">'B&amp;B'!$A$10:$K$204</definedName>
    <definedName name="info_product">[1]item_info!$A:$A</definedName>
    <definedName name="info_upc">[1]item_info!$K:$K</definedName>
    <definedName name="_xlnm.Print_Area" localSheetId="0">'B&amp;B'!$A$1:$K$204</definedName>
    <definedName name="_xlnm.Print_Titles" localSheetId="0">'B&amp;B'!$10:$10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2" i="1" l="1"/>
  <c r="J203" i="1"/>
  <c r="J204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11" i="1"/>
</calcChain>
</file>

<file path=xl/sharedStrings.xml><?xml version="1.0" encoding="utf-8"?>
<sst xmlns="http://schemas.openxmlformats.org/spreadsheetml/2006/main" count="1193" uniqueCount="373">
  <si>
    <t>Sales Contacts</t>
  </si>
  <si>
    <t>503-663-4128 | Fax: 503-663-2121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</si>
  <si>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</si>
  <si>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Toll-Free: 1-800-825-8202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</si>
  <si>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</si>
  <si>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PO Box 189 | Boring, OR 97009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</si>
  <si>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</si>
  <si>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</si>
  <si>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</si>
  <si>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</si>
  <si>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</si>
  <si>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</si>
  <si>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</si>
  <si>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</si>
  <si>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</si>
  <si>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Price</t>
  </si>
  <si>
    <t>Royalty</t>
  </si>
  <si>
    <t>Available</t>
  </si>
  <si>
    <t>NET Price</t>
  </si>
  <si>
    <t>Order Qty</t>
  </si>
  <si>
    <t>Multi-Stem</t>
  </si>
  <si>
    <t>7 FT</t>
  </si>
  <si>
    <t>6</t>
  </si>
  <si>
    <t>6 FT</t>
  </si>
  <si>
    <t>5 FT</t>
  </si>
  <si>
    <t>A04020270061</t>
  </si>
  <si>
    <t>Acer circinatum 'Pacific Fire'</t>
  </si>
  <si>
    <t>Pacific Fire Maple</t>
  </si>
  <si>
    <t>A04020270062</t>
  </si>
  <si>
    <t>4 FT</t>
  </si>
  <si>
    <t>3 FT</t>
  </si>
  <si>
    <t>5</t>
  </si>
  <si>
    <t/>
  </si>
  <si>
    <t>1 1/2"</t>
  </si>
  <si>
    <t>1 1/4"</t>
  </si>
  <si>
    <t>1 3/4"</t>
  </si>
  <si>
    <t>1"</t>
  </si>
  <si>
    <t>Low Head</t>
  </si>
  <si>
    <t>Acer palmatum 'Bloodgood'</t>
  </si>
  <si>
    <t>Bloodgood Japanese Maple</t>
  </si>
  <si>
    <t>A12502270062</t>
  </si>
  <si>
    <t>A12502270064</t>
  </si>
  <si>
    <t>42"</t>
  </si>
  <si>
    <t>Acer palmatum 'Twombley's Red Sentinel'</t>
  </si>
  <si>
    <t>Twombley's Red Sentinel Japanese Maple</t>
  </si>
  <si>
    <t>Acer pseudosieboldianum x palm 'Hasselkus'</t>
  </si>
  <si>
    <t>Northern Glow® Maple</t>
  </si>
  <si>
    <t>4</t>
  </si>
  <si>
    <t>10 FT</t>
  </si>
  <si>
    <t>Cornus kousa 'Milky Way Select'</t>
  </si>
  <si>
    <t>Milky Way Select Dogwood</t>
  </si>
  <si>
    <t>A35057070006</t>
  </si>
  <si>
    <t>Fagus sylvatica 'Pendula'</t>
  </si>
  <si>
    <t>Weeping Beech</t>
  </si>
  <si>
    <t>A44008070007</t>
  </si>
  <si>
    <t>A64020070008</t>
  </si>
  <si>
    <t>Parrotia persica 'JL Columnar'</t>
  </si>
  <si>
    <t>Persian Spire™ Parrotia</t>
  </si>
  <si>
    <t>2</t>
  </si>
  <si>
    <t>5b</t>
  </si>
  <si>
    <t>Styrax obassia</t>
  </si>
  <si>
    <t>Fragrant Snowbell</t>
  </si>
  <si>
    <t>A82510070009</t>
  </si>
  <si>
    <t>Styrax japonicus 'Fragrant Fountain'</t>
  </si>
  <si>
    <t>Fragrant Fountain Snowbell</t>
  </si>
  <si>
    <t>A04020270059</t>
  </si>
  <si>
    <t>A04020270060</t>
  </si>
  <si>
    <t>A12566270064</t>
  </si>
  <si>
    <t>Styrax japonicus 'JFS-D'</t>
  </si>
  <si>
    <t>Snowcone® Snowbell</t>
  </si>
  <si>
    <t xml:space="preserve"> </t>
  </si>
  <si>
    <t>Acer palmatum</t>
  </si>
  <si>
    <t>Green Japanese Maple</t>
  </si>
  <si>
    <t>A12502070009</t>
  </si>
  <si>
    <t>A12504270061</t>
  </si>
  <si>
    <t>A82505070009</t>
  </si>
  <si>
    <r>
      <rPr>
        <b/>
        <sz val="38"/>
        <color theme="1"/>
        <rFont val="Calibri"/>
        <family val="2"/>
      </rPr>
      <t xml:space="preserve">               </t>
    </r>
    <r>
      <rPr>
        <b/>
        <u/>
        <sz val="38"/>
        <color theme="1"/>
        <rFont val="Calibri"/>
        <family val="2"/>
      </rPr>
      <t>B&amp;B AVAILABILITY</t>
    </r>
  </si>
  <si>
    <t>A14515270059</t>
  </si>
  <si>
    <r>
      <rPr>
        <sz val="11.5"/>
        <color theme="10"/>
        <rFont val="Calibri"/>
        <family val="2"/>
      </rPr>
      <t xml:space="preserve">      </t>
    </r>
    <r>
      <rPr>
        <u/>
        <sz val="11.5"/>
        <color theme="10"/>
        <rFont val="Calibri"/>
        <family val="2"/>
      </rPr>
      <t xml:space="preserve"> Click Here for Abbreviations</t>
    </r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</si>
  <si>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                                        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</si>
  <si>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Liquidambar styraciflua 'Rotundiloba'</t>
  </si>
  <si>
    <t>Rotundiloba Sweetgum</t>
  </si>
  <si>
    <t>Acer palmatum 'Crimson Queen'</t>
  </si>
  <si>
    <t>Crimson Queen Japanese Maple</t>
  </si>
  <si>
    <t>A12501770064</t>
  </si>
  <si>
    <t>A12519270061</t>
  </si>
  <si>
    <t>Acer palmatum 'Wolff'</t>
  </si>
  <si>
    <t>Emperor I® Japanese Maple</t>
  </si>
  <si>
    <t>Stewartia pseudocamellia</t>
  </si>
  <si>
    <t>Japanese Stewartia</t>
  </si>
  <si>
    <t>Styrax japonicus 'Evening Light'</t>
  </si>
  <si>
    <t>Evening Light Snowbell</t>
  </si>
  <si>
    <t>Acer palmatum dissectum 'Lionheart'</t>
  </si>
  <si>
    <t>Lionheart Japanese Maple</t>
  </si>
  <si>
    <t>A12560770062</t>
  </si>
  <si>
    <t>Acer palmatum dissectum 'Tamukeyama'</t>
  </si>
  <si>
    <t>Tamukeyama Japanese Maple</t>
  </si>
  <si>
    <t>2"</t>
  </si>
  <si>
    <t>Nyssa sylvatica</t>
  </si>
  <si>
    <t>Black Tupelo</t>
  </si>
  <si>
    <t>A04005270060</t>
  </si>
  <si>
    <t>Acer circinatum</t>
  </si>
  <si>
    <t>Vine Maple</t>
  </si>
  <si>
    <t>A04005270061</t>
  </si>
  <si>
    <t>A04005270062</t>
  </si>
  <si>
    <t>A04005270064</t>
  </si>
  <si>
    <t>A04007270060</t>
  </si>
  <si>
    <t>Acer circinatum x palmatum 'Morton UW'</t>
  </si>
  <si>
    <t>Morning Starburst™ Maple</t>
  </si>
  <si>
    <t>A04007270061</t>
  </si>
  <si>
    <t>A04020270064</t>
  </si>
  <si>
    <t>A04030270059</t>
  </si>
  <si>
    <t>Acer circinatum 'HS12'</t>
  </si>
  <si>
    <t>Three Cheers™ Maple</t>
  </si>
  <si>
    <t>8 FT</t>
  </si>
  <si>
    <t>A04030270061</t>
  </si>
  <si>
    <t>A07505070007</t>
  </si>
  <si>
    <t>Acer griseum x A. maximowiczianum 'Molly Fordham'</t>
  </si>
  <si>
    <t>Cinnamon Girl™ Maple</t>
  </si>
  <si>
    <t>A07505070008</t>
  </si>
  <si>
    <t>A07505070009</t>
  </si>
  <si>
    <t>A07508070008</t>
  </si>
  <si>
    <t>Acer griseum</t>
  </si>
  <si>
    <t>Paperbark Maple</t>
  </si>
  <si>
    <t>A07508070009</t>
  </si>
  <si>
    <t>A12501070005</t>
  </si>
  <si>
    <t>A12501070006</t>
  </si>
  <si>
    <t>A12501070007</t>
  </si>
  <si>
    <t>A12501070008</t>
  </si>
  <si>
    <t>A12501070009</t>
  </si>
  <si>
    <t>A12501770063</t>
  </si>
  <si>
    <t>A12501770065</t>
  </si>
  <si>
    <t>30"</t>
  </si>
  <si>
    <t>A12502070005</t>
  </si>
  <si>
    <t>A12502070006</t>
  </si>
  <si>
    <t>A12502070007</t>
  </si>
  <si>
    <t>A12502070008</t>
  </si>
  <si>
    <t>A12502270059</t>
  </si>
  <si>
    <t>A12502270060</t>
  </si>
  <si>
    <t>A12502270061</t>
  </si>
  <si>
    <t>A12502270066</t>
  </si>
  <si>
    <t>2 FT</t>
  </si>
  <si>
    <t>A12504270058</t>
  </si>
  <si>
    <t>A12519270060</t>
  </si>
  <si>
    <t>A12519270062</t>
  </si>
  <si>
    <t>A12519270064</t>
  </si>
  <si>
    <t>A12544770061</t>
  </si>
  <si>
    <t>A12544770062</t>
  </si>
  <si>
    <t>A12552770062</t>
  </si>
  <si>
    <t>Acer palmatum dissectum 'Orangeola'</t>
  </si>
  <si>
    <t>Orangeola Japanese Maple</t>
  </si>
  <si>
    <t>A12552770063</t>
  </si>
  <si>
    <t>A12552770064</t>
  </si>
  <si>
    <t>A12552770065</t>
  </si>
  <si>
    <t>A12559270061</t>
  </si>
  <si>
    <t>Acer palmatum 'Shishigashira'</t>
  </si>
  <si>
    <t>Shishigashira Japanese Maple</t>
  </si>
  <si>
    <t>A12559270062</t>
  </si>
  <si>
    <t>A12559270064</t>
  </si>
  <si>
    <t>A12559270066</t>
  </si>
  <si>
    <t>A12560070004</t>
  </si>
  <si>
    <t>2 1/2"</t>
  </si>
  <si>
    <t>A12560070005</t>
  </si>
  <si>
    <t>A12560070006</t>
  </si>
  <si>
    <t>A12560070007</t>
  </si>
  <si>
    <t>A12560070008</t>
  </si>
  <si>
    <t>A12560070009</t>
  </si>
  <si>
    <t>A12560770061</t>
  </si>
  <si>
    <t>A12560770063</t>
  </si>
  <si>
    <t>A12560770064</t>
  </si>
  <si>
    <t>A12560770065</t>
  </si>
  <si>
    <t>A12566270062</t>
  </si>
  <si>
    <t>A12567070006</t>
  </si>
  <si>
    <t>Acer palmatum dissectum 'Red Dragon'</t>
  </si>
  <si>
    <t>Red Dragon Japanese Maple</t>
  </si>
  <si>
    <t>A12567070007</t>
  </si>
  <si>
    <t>A12567070008</t>
  </si>
  <si>
    <t>A12567070009</t>
  </si>
  <si>
    <t>A12570070005</t>
  </si>
  <si>
    <t>Acer palmatum dissectum 'Viridis'</t>
  </si>
  <si>
    <t>Weeping Green Japanese Maple</t>
  </si>
  <si>
    <t>A12570070006</t>
  </si>
  <si>
    <t>A12570070007</t>
  </si>
  <si>
    <t>A12570070008</t>
  </si>
  <si>
    <t>A12570070009</t>
  </si>
  <si>
    <t>A12570770061</t>
  </si>
  <si>
    <t>A12570770062</t>
  </si>
  <si>
    <t>A12570770063</t>
  </si>
  <si>
    <t>A14515270058</t>
  </si>
  <si>
    <t>A14515270060</t>
  </si>
  <si>
    <t>A14515270061</t>
  </si>
  <si>
    <t>A14515270062</t>
  </si>
  <si>
    <t>A17510270062</t>
  </si>
  <si>
    <t>Acer shirasawanum 'Munn 001'</t>
  </si>
  <si>
    <t>Moonrise® Maple</t>
  </si>
  <si>
    <t>A17510270064</t>
  </si>
  <si>
    <t>A23035270064</t>
  </si>
  <si>
    <t>Amelanchier alnifolia 'Obelisk'</t>
  </si>
  <si>
    <t>Standing Ovation™ - First Editions® Serviceberry</t>
  </si>
  <si>
    <t>3</t>
  </si>
  <si>
    <t>A23035270066</t>
  </si>
  <si>
    <t>A31545070015</t>
  </si>
  <si>
    <t>Cercis canadensis 'Pink Trim'</t>
  </si>
  <si>
    <t>Northern Herald® Redbud</t>
  </si>
  <si>
    <t>A31590070005</t>
  </si>
  <si>
    <t>Cercis canadensis 'Vanilla Twist'</t>
  </si>
  <si>
    <t>Vanilla Twist Redbud</t>
  </si>
  <si>
    <t>A31590070006</t>
  </si>
  <si>
    <t>A31590070007</t>
  </si>
  <si>
    <t>A32524070061</t>
  </si>
  <si>
    <t>Chamaecyparis obtusa 'aurea'</t>
  </si>
  <si>
    <t>Golden Hinoki Cypress</t>
  </si>
  <si>
    <t>Cornus kousa 'Schmred'</t>
  </si>
  <si>
    <t>Heart Throb® Dogwood</t>
  </si>
  <si>
    <t>A35056070006</t>
  </si>
  <si>
    <t>A35057070005</t>
  </si>
  <si>
    <t>A35062070005</t>
  </si>
  <si>
    <t>Cornus kousa 'Satomi'</t>
  </si>
  <si>
    <t>Satomi Dogwood</t>
  </si>
  <si>
    <t>A44001070003</t>
  </si>
  <si>
    <t>Fagus grandifolia</t>
  </si>
  <si>
    <t>American Beech</t>
  </si>
  <si>
    <t>3"</t>
  </si>
  <si>
    <t>A44001070004</t>
  </si>
  <si>
    <t>A44001070005</t>
  </si>
  <si>
    <t>A44001070006</t>
  </si>
  <si>
    <t>A44001070007</t>
  </si>
  <si>
    <t>A44006070004</t>
  </si>
  <si>
    <t>Fagus sylvatica</t>
  </si>
  <si>
    <t>Green Beech</t>
  </si>
  <si>
    <t>A44006070005</t>
  </si>
  <si>
    <t>A44006070006</t>
  </si>
  <si>
    <t>A44006070007</t>
  </si>
  <si>
    <t>A44006070008</t>
  </si>
  <si>
    <t>A44006070009</t>
  </si>
  <si>
    <t>A44008070005</t>
  </si>
  <si>
    <t>A44008070006</t>
  </si>
  <si>
    <t>A44008070008</t>
  </si>
  <si>
    <t>A44008070009</t>
  </si>
  <si>
    <t>A44010070006</t>
  </si>
  <si>
    <t>Fagus sylvatica 'Purpurea Pendula'</t>
  </si>
  <si>
    <t>Purple Weeping Beech</t>
  </si>
  <si>
    <t>A44010070007</t>
  </si>
  <si>
    <t>A44010070008</t>
  </si>
  <si>
    <t>A44010070009</t>
  </si>
  <si>
    <t>A44012070006</t>
  </si>
  <si>
    <t>Fagus sylvatica 'Riversii'</t>
  </si>
  <si>
    <t>Rivers Purple Beech</t>
  </si>
  <si>
    <t>A44012070007</t>
  </si>
  <si>
    <t>A44012070009</t>
  </si>
  <si>
    <t>A44040070005</t>
  </si>
  <si>
    <t>Fagus grandifolia 'JFS MDirr'</t>
  </si>
  <si>
    <t>Grandview™ Beech</t>
  </si>
  <si>
    <t>A47501070007</t>
  </si>
  <si>
    <t>Ginkgo biloba 'Autumn Gold'</t>
  </si>
  <si>
    <t>Autumn Gold Ginkgo</t>
  </si>
  <si>
    <t>A47501070008</t>
  </si>
  <si>
    <t>A47501070009</t>
  </si>
  <si>
    <t>A47501070015</t>
  </si>
  <si>
    <t>A47505070006</t>
  </si>
  <si>
    <t>Ginkgo biloba 'PNI 2720'</t>
  </si>
  <si>
    <t>Princeton Sentry® Ginkgo</t>
  </si>
  <si>
    <t>A47505070007</t>
  </si>
  <si>
    <t>A47505070008</t>
  </si>
  <si>
    <t>A47505070009</t>
  </si>
  <si>
    <t>A47505070015</t>
  </si>
  <si>
    <t>A47506070008</t>
  </si>
  <si>
    <t>Ginkgo biloba 'The President'</t>
  </si>
  <si>
    <t>Presidential Gold® Ginkgo</t>
  </si>
  <si>
    <t>A47506070009</t>
  </si>
  <si>
    <t>A47506070015</t>
  </si>
  <si>
    <t>A47509070008</t>
  </si>
  <si>
    <t>Ginkgo biloba 'Blagon'</t>
  </si>
  <si>
    <t>Goldspire Ginkgo</t>
  </si>
  <si>
    <t>A47509070009</t>
  </si>
  <si>
    <t>A47509070015</t>
  </si>
  <si>
    <t>A56507070006</t>
  </si>
  <si>
    <t>A56511070005</t>
  </si>
  <si>
    <t>Liquidambar styraciflua 'Worplesdon'</t>
  </si>
  <si>
    <t>Worplesdon Sweetgum</t>
  </si>
  <si>
    <t>A56511070006</t>
  </si>
  <si>
    <t>A56511070008</t>
  </si>
  <si>
    <t>A56520070004</t>
  </si>
  <si>
    <t>Liquidambar styraciflua 'JFS KW1LS'</t>
  </si>
  <si>
    <t>Firehouse® Sweetgum</t>
  </si>
  <si>
    <t>A56520070005</t>
  </si>
  <si>
    <t>A59012070008</t>
  </si>
  <si>
    <t>Magnolia grandiflora 'Edith Bogue'</t>
  </si>
  <si>
    <t>Edith Bogue Magnolia</t>
  </si>
  <si>
    <t>A59014270061</t>
  </si>
  <si>
    <t>Magnolia x loebneri 'Leonard Messel'</t>
  </si>
  <si>
    <t>Leonard Messel Magnolia</t>
  </si>
  <si>
    <t>A59079270062</t>
  </si>
  <si>
    <t>Magnolia x loebneri 'Ruth'</t>
  </si>
  <si>
    <t>Spring Welcome® Magnolia</t>
  </si>
  <si>
    <t>A62512070003</t>
  </si>
  <si>
    <t>A62512070007</t>
  </si>
  <si>
    <t>A62512070009</t>
  </si>
  <si>
    <t>A62525070008</t>
  </si>
  <si>
    <t>Nyssa sylvatica 'David Odom'</t>
  </si>
  <si>
    <t>Afterburner® Tupelo</t>
  </si>
  <si>
    <t>A62525070009</t>
  </si>
  <si>
    <t>A62526070009</t>
  </si>
  <si>
    <t>Nyssa sylvatica 'JFS-red'</t>
  </si>
  <si>
    <t>Firestarter® Tupelo</t>
  </si>
  <si>
    <t>A62550070005</t>
  </si>
  <si>
    <t>Nyssa sylvatica 'Wildfire'</t>
  </si>
  <si>
    <t>Wildfire Tupelo</t>
  </si>
  <si>
    <t>A62590070005</t>
  </si>
  <si>
    <t>Nyssa sylvatica 'JFS-PN Legacy1'</t>
  </si>
  <si>
    <t>Gum Drop® Tupelo</t>
  </si>
  <si>
    <t>A64020070007</t>
  </si>
  <si>
    <t>A64020070009</t>
  </si>
  <si>
    <t>A64020070015</t>
  </si>
  <si>
    <t>A64050070008</t>
  </si>
  <si>
    <t>Parrotia persica 'Inge's Ruby Vase'</t>
  </si>
  <si>
    <t>Ruby Vase® Parrotia</t>
  </si>
  <si>
    <t>A64050070009</t>
  </si>
  <si>
    <t>A64075070006</t>
  </si>
  <si>
    <t>Parrotia persica 'Vanessa'</t>
  </si>
  <si>
    <t>Vanessa Parrotia</t>
  </si>
  <si>
    <t>A64075070007</t>
  </si>
  <si>
    <t>A64075070008</t>
  </si>
  <si>
    <t>A64075070009</t>
  </si>
  <si>
    <t>A67010070064</t>
  </si>
  <si>
    <t>Picea pungens 'Globosa'</t>
  </si>
  <si>
    <t>Globosa Spruce</t>
  </si>
  <si>
    <t>A67010070065</t>
  </si>
  <si>
    <t>A67010070066</t>
  </si>
  <si>
    <t>A67010070067</t>
  </si>
  <si>
    <t>18"</t>
  </si>
  <si>
    <t>A67070070056</t>
  </si>
  <si>
    <t>Picea mariana 'Wellspire'</t>
  </si>
  <si>
    <t>Wellspire Black Spruce</t>
  </si>
  <si>
    <t>A67070070059</t>
  </si>
  <si>
    <t>A68003070059</t>
  </si>
  <si>
    <t>Pinus nigra</t>
  </si>
  <si>
    <t>Austrian Pine</t>
  </si>
  <si>
    <t>A68003070061</t>
  </si>
  <si>
    <t>A68003070062</t>
  </si>
  <si>
    <t>A68009070065</t>
  </si>
  <si>
    <t>Pinus mugo v. pumilio</t>
  </si>
  <si>
    <t>Dwarf Mugo Pine</t>
  </si>
  <si>
    <t>A68009070066</t>
  </si>
  <si>
    <t>A73305270062</t>
  </si>
  <si>
    <t>Prunus laurocerasus 'Schipkaensis'</t>
  </si>
  <si>
    <t>Schip Laurel</t>
  </si>
  <si>
    <t>A73305270064</t>
  </si>
  <si>
    <t>A75008070003</t>
  </si>
  <si>
    <t>Quercus frainetto 'Schmidt'</t>
  </si>
  <si>
    <t>Forest Green® Oak</t>
  </si>
  <si>
    <t>A75008070004</t>
  </si>
  <si>
    <t>A75008070005</t>
  </si>
  <si>
    <t>A82505070008</t>
  </si>
  <si>
    <t>A82505070015</t>
  </si>
  <si>
    <t>A82510070008</t>
  </si>
  <si>
    <t>A82520070009</t>
  </si>
  <si>
    <t>A82525070007</t>
  </si>
  <si>
    <t>Styrax japonicus 'JFS-E'</t>
  </si>
  <si>
    <t>Snow Charm® Snowbell</t>
  </si>
  <si>
    <t>A82525070008</t>
  </si>
  <si>
    <t>A82525070009</t>
  </si>
  <si>
    <t>A82535070015</t>
  </si>
  <si>
    <t>A82535070017</t>
  </si>
  <si>
    <t>A17510270061</t>
  </si>
  <si>
    <t>A23035270061</t>
  </si>
  <si>
    <t>A23035270062</t>
  </si>
  <si>
    <t>A68041370062</t>
  </si>
  <si>
    <t>Pinus flexilis 'Vanderwolf's Pyramid'</t>
  </si>
  <si>
    <t>Vanderwolf's Pyramid Pine</t>
  </si>
  <si>
    <t>Strobiformis</t>
  </si>
  <si>
    <t>A82060070019</t>
  </si>
  <si>
    <t>Updated:  September 9th,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</si>
</sst>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_([$$-409]* #,##0.00_);_([$$-409]* \(#,##0.00\);_([$$-409]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.5"/>
      <name val="Calibri"/>
      <family val="2"/>
    </font>
    <font>
      <sz val="10"/>
      <name val="Calibri"/>
      <family val="2"/>
    </font>
    <font>
      <sz val="12"/>
      <color theme="1"/>
      <name val="Calibri"/>
      <family val="2"/>
      <scheme val="minor"/>
    </font>
    <font>
      <b/>
      <sz val="11.5"/>
      <color rgb="FFC00000"/>
      <name val="Calibri"/>
      <family val="2"/>
    </font>
    <font>
      <u/>
      <sz val="10"/>
      <color indexed="12"/>
      <name val="Arial"/>
      <family val="2"/>
    </font>
    <font>
      <b/>
      <sz val="10.5"/>
      <name val="Calibri"/>
      <family val="2"/>
    </font>
    <font>
      <sz val="11.5"/>
      <color rgb="FF0070C0"/>
      <name val="Calibri"/>
      <family val="2"/>
    </font>
    <font>
      <b/>
      <sz val="11.5"/>
      <color theme="1"/>
      <name val="Calibri"/>
      <family val="2"/>
    </font>
    <font>
      <sz val="9.5"/>
      <name val="Calibri"/>
      <family val="2"/>
    </font>
    <font>
      <u/>
      <sz val="11.5"/>
      <color theme="10"/>
      <name val="Calibri"/>
      <family val="2"/>
    </font>
    <font>
      <b/>
      <sz val="11.5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u/>
      <sz val="9"/>
      <color theme="10"/>
      <name val="Calibri"/>
      <family val="2"/>
      <scheme val="minor"/>
    </font>
    <font>
      <u/>
      <sz val="11.5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.5"/>
      <name val="Calibri"/>
      <family val="2"/>
      <scheme val="minor"/>
    </font>
    <font>
      <b/>
      <u/>
      <sz val="38"/>
      <color theme="1"/>
      <name val="Calibri"/>
      <family val="2"/>
    </font>
    <font>
      <b/>
      <sz val="38"/>
      <color theme="1"/>
      <name val="Calibri"/>
      <family val="2"/>
    </font>
    <font>
      <u/>
      <sz val="38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4" fillId="0" borderId="0" xfId="3" applyFont="1"/>
    <xf numFmtId="0" fontId="5" fillId="0" borderId="0" xfId="3" applyFont="1"/>
    <xf numFmtId="0" fontId="5" fillId="0" borderId="0" xfId="3" applyFont="1" applyAlignment="1">
      <alignment horizontal="left"/>
    </xf>
    <xf numFmtId="0" fontId="4" fillId="2" borderId="0" xfId="3" applyFont="1" applyFill="1" applyAlignment="1">
      <alignment horizontal="center" wrapText="1"/>
    </xf>
    <xf numFmtId="0" fontId="6" fillId="0" borderId="0" xfId="5" applyAlignment="1">
      <alignment horizontal="center"/>
    </xf>
    <xf numFmtId="0" fontId="9" fillId="0" borderId="0" xfId="6" applyNumberFormat="1" applyFont="1" applyFill="1" applyBorder="1" applyAlignment="1" applyProtection="1">
      <alignment horizontal="right"/>
    </xf>
    <xf numFmtId="0" fontId="4" fillId="0" borderId="0" xfId="3" applyFont="1" applyAlignment="1">
      <alignment wrapText="1"/>
    </xf>
    <xf numFmtId="0" fontId="10" fillId="0" borderId="0" xfId="6" applyNumberFormat="1" applyFont="1" applyFill="1" applyBorder="1" applyAlignment="1" applyProtection="1"/>
    <xf numFmtId="0" fontId="4" fillId="0" borderId="0" xfId="3" applyFont="1" applyAlignment="1">
      <alignment horizontal="left"/>
    </xf>
    <xf numFmtId="0" fontId="12" fillId="0" borderId="0" xfId="3" applyFont="1" applyAlignment="1">
      <alignment horizontal="right"/>
    </xf>
    <xf numFmtId="0" fontId="4" fillId="0" borderId="0" xfId="3" applyFont="1" applyAlignment="1">
      <alignment horizontal="left" wrapText="1"/>
    </xf>
    <xf numFmtId="0" fontId="2" fillId="0" borderId="0" xfId="2" applyAlignment="1"/>
    <xf numFmtId="0" fontId="18" fillId="0" borderId="0" xfId="2" applyFont="1" applyAlignment="1"/>
    <xf numFmtId="0" fontId="25" fillId="0" borderId="0" xfId="3" applyFont="1"/>
    <xf numFmtId="0" fontId="25" fillId="0" borderId="0" xfId="3" applyFont="1" applyAlignment="1">
      <alignment horizontal="left"/>
    </xf>
    <xf numFmtId="0" fontId="27" fillId="0" borderId="0" xfId="3" applyFont="1"/>
    <xf numFmtId="0" fontId="28" fillId="0" borderId="0" xfId="3" applyFont="1" applyAlignment="1">
      <alignment horizontal="left"/>
    </xf>
    <xf numFmtId="0" fontId="29" fillId="0" borderId="0" xfId="3" applyFont="1" applyAlignment="1">
      <alignment horizontal="left"/>
    </xf>
    <xf numFmtId="0" fontId="29" fillId="2" borderId="0" xfId="3" applyFont="1" applyFill="1" applyAlignment="1">
      <alignment horizontal="left"/>
    </xf>
    <xf numFmtId="0" fontId="25" fillId="0" borderId="0" xfId="3" applyFont="1" applyAlignment="1">
      <alignment horizontal="center"/>
    </xf>
    <xf numFmtId="164" fontId="25" fillId="0" borderId="0" xfId="3" applyNumberFormat="1" applyFont="1" applyAlignment="1">
      <alignment horizontal="center"/>
    </xf>
    <xf numFmtId="165" fontId="25" fillId="0" borderId="0" xfId="3" applyNumberFormat="1" applyFont="1" applyAlignment="1">
      <alignment horizontal="center"/>
    </xf>
    <xf numFmtId="0" fontId="20" fillId="0" borderId="0" xfId="6" applyNumberFormat="1" applyFont="1" applyFill="1" applyBorder="1" applyAlignment="1" applyProtection="1">
      <alignment horizontal="left" wrapText="1"/>
    </xf>
    <xf numFmtId="0" fontId="21" fillId="0" borderId="0" xfId="3" applyFont="1"/>
    <xf numFmtId="0" fontId="21" fillId="0" borderId="0" xfId="3" applyFont="1" applyAlignment="1">
      <alignment horizontal="center"/>
    </xf>
    <xf numFmtId="0" fontId="22" fillId="0" borderId="0" xfId="3" applyFont="1" applyAlignment="1">
      <alignment horizontal="center"/>
    </xf>
    <xf numFmtId="0" fontId="23" fillId="0" borderId="0" xfId="6" applyNumberFormat="1" applyFont="1" applyFill="1" applyBorder="1" applyAlignment="1" applyProtection="1">
      <alignment horizontal="center" wrapText="1"/>
    </xf>
    <xf numFmtId="9" fontId="24" fillId="4" borderId="1" xfId="1" applyFont="1" applyFill="1" applyBorder="1" applyAlignment="1">
      <alignment horizontal="center"/>
    </xf>
    <xf numFmtId="0" fontId="1" fillId="2" borderId="3" xfId="5" applyFont="1" applyFill="1" applyBorder="1"/>
    <xf numFmtId="0" fontId="1" fillId="2" borderId="4" xfId="5" applyFont="1" applyFill="1" applyBorder="1"/>
    <xf numFmtId="0" fontId="1" fillId="2" borderId="4" xfId="5" applyFont="1" applyFill="1" applyBorder="1" applyAlignment="1">
      <alignment horizontal="center"/>
    </xf>
    <xf numFmtId="164" fontId="1" fillId="2" borderId="4" xfId="5" applyNumberFormat="1" applyFont="1" applyFill="1" applyBorder="1" applyAlignment="1">
      <alignment horizontal="center"/>
    </xf>
    <xf numFmtId="1" fontId="1" fillId="2" borderId="4" xfId="5" applyNumberFormat="1" applyFont="1" applyFill="1" applyBorder="1" applyAlignment="1">
      <alignment horizontal="center"/>
    </xf>
    <xf numFmtId="0" fontId="21" fillId="5" borderId="5" xfId="3" applyFont="1" applyFill="1" applyBorder="1" applyAlignment="1">
      <alignment horizontal="center"/>
    </xf>
    <xf numFmtId="0" fontId="21" fillId="2" borderId="3" xfId="3" applyFont="1" applyFill="1" applyBorder="1" applyAlignment="1">
      <alignment horizontal="left"/>
    </xf>
    <xf numFmtId="0" fontId="21" fillId="2" borderId="4" xfId="3" applyFont="1" applyFill="1" applyBorder="1" applyAlignment="1">
      <alignment horizontal="left"/>
    </xf>
    <xf numFmtId="0" fontId="21" fillId="2" borderId="4" xfId="3" applyFont="1" applyFill="1" applyBorder="1" applyAlignment="1">
      <alignment horizontal="center"/>
    </xf>
    <xf numFmtId="164" fontId="21" fillId="2" borderId="4" xfId="3" applyNumberFormat="1" applyFont="1" applyFill="1" applyBorder="1" applyAlignment="1">
      <alignment horizontal="center"/>
    </xf>
    <xf numFmtId="1" fontId="21" fillId="2" borderId="4" xfId="3" applyNumberFormat="1" applyFont="1" applyFill="1" applyBorder="1" applyAlignment="1">
      <alignment horizontal="center"/>
    </xf>
    <xf numFmtId="0" fontId="21" fillId="2" borderId="7" xfId="3" applyFont="1" applyFill="1" applyBorder="1" applyAlignment="1">
      <alignment horizontal="left"/>
    </xf>
    <xf numFmtId="0" fontId="21" fillId="2" borderId="6" xfId="3" applyFont="1" applyFill="1" applyBorder="1" applyAlignment="1">
      <alignment horizontal="left"/>
    </xf>
    <xf numFmtId="0" fontId="21" fillId="2" borderId="6" xfId="3" applyFont="1" applyFill="1" applyBorder="1" applyAlignment="1">
      <alignment horizontal="center"/>
    </xf>
    <xf numFmtId="164" fontId="21" fillId="2" borderId="6" xfId="3" applyNumberFormat="1" applyFont="1" applyFill="1" applyBorder="1" applyAlignment="1">
      <alignment horizontal="center"/>
    </xf>
    <xf numFmtId="1" fontId="21" fillId="2" borderId="6" xfId="3" applyNumberFormat="1" applyFont="1" applyFill="1" applyBorder="1" applyAlignment="1">
      <alignment horizontal="center"/>
    </xf>
    <xf numFmtId="0" fontId="21" fillId="5" borderId="8" xfId="3" applyFont="1" applyFill="1" applyBorder="1" applyAlignment="1">
      <alignment horizontal="center"/>
    </xf>
    <xf numFmtId="0" fontId="1" fillId="2" borderId="4" xfId="5" applyFont="1" applyFill="1" applyBorder="1" applyAlignment="1">
      <alignment horizontal="left"/>
    </xf>
    <xf numFmtId="0" fontId="19" fillId="0" borderId="0" xfId="6" applyNumberFormat="1" applyFont="1" applyFill="1" applyBorder="1" applyAlignment="1" applyProtection="1">
      <alignment horizontal="left" wrapText="1"/>
    </xf>
    <xf numFmtId="0" fontId="0" fillId="0" borderId="3" xfId="0" applyBorder="1"/>
    <xf numFmtId="0" fontId="1" fillId="2" borderId="9" xfId="5" applyFont="1" applyFill="1" applyBorder="1"/>
    <xf numFmtId="0" fontId="1" fillId="2" borderId="10" xfId="5" applyFont="1" applyFill="1" applyBorder="1"/>
    <xf numFmtId="0" fontId="1" fillId="2" borderId="10" xfId="5" applyFont="1" applyFill="1" applyBorder="1" applyAlignment="1">
      <alignment horizontal="left"/>
    </xf>
    <xf numFmtId="0" fontId="1" fillId="2" borderId="10" xfId="5" applyFont="1" applyFill="1" applyBorder="1" applyAlignment="1">
      <alignment horizontal="center"/>
    </xf>
    <xf numFmtId="164" fontId="1" fillId="2" borderId="10" xfId="5" applyNumberFormat="1" applyFont="1" applyFill="1" applyBorder="1" applyAlignment="1">
      <alignment horizontal="center"/>
    </xf>
    <xf numFmtId="1" fontId="1" fillId="2" borderId="10" xfId="5" applyNumberFormat="1" applyFont="1" applyFill="1" applyBorder="1" applyAlignment="1">
      <alignment horizontal="center"/>
    </xf>
    <xf numFmtId="0" fontId="21" fillId="5" borderId="11" xfId="3" applyFont="1" applyFill="1" applyBorder="1" applyAlignment="1">
      <alignment horizontal="center"/>
    </xf>
    <xf numFmtId="0" fontId="14" fillId="0" borderId="12" xfId="4" applyFont="1" applyBorder="1" applyAlignment="1">
      <alignment horizontal="left"/>
    </xf>
    <xf numFmtId="0" fontId="26" fillId="0" borderId="13" xfId="4" applyFont="1" applyBorder="1" applyAlignment="1">
      <alignment horizontal="left"/>
    </xf>
    <xf numFmtId="0" fontId="26" fillId="0" borderId="13" xfId="3" applyFont="1" applyBorder="1" applyAlignment="1">
      <alignment horizontal="left"/>
    </xf>
    <xf numFmtId="164" fontId="26" fillId="0" borderId="13" xfId="3" quotePrefix="1" applyNumberFormat="1" applyFont="1" applyBorder="1" applyAlignment="1">
      <alignment horizontal="center"/>
    </xf>
    <xf numFmtId="165" fontId="26" fillId="0" borderId="13" xfId="3" applyNumberFormat="1" applyFont="1" applyBorder="1" applyAlignment="1">
      <alignment horizontal="left"/>
    </xf>
    <xf numFmtId="164" fontId="26" fillId="0" borderId="14" xfId="3" applyNumberFormat="1" applyFont="1" applyBorder="1" applyAlignment="1">
      <alignment horizontal="center"/>
    </xf>
    <xf numFmtId="0" fontId="26" fillId="0" borderId="15" xfId="3" applyFont="1" applyBorder="1" applyAlignment="1">
      <alignment horizontal="left"/>
    </xf>
    <xf numFmtId="164" fontId="1" fillId="2" borderId="6" xfId="5" applyNumberFormat="1" applyFont="1" applyFill="1" applyBorder="1" applyAlignment="1">
      <alignment horizontal="center"/>
    </xf>
    <xf numFmtId="0" fontId="21" fillId="2" borderId="16" xfId="3" applyFont="1" applyFill="1" applyBorder="1" applyAlignment="1">
      <alignment horizontal="left"/>
    </xf>
    <xf numFmtId="0" fontId="21" fillId="2" borderId="17" xfId="3" applyFont="1" applyFill="1" applyBorder="1" applyAlignment="1">
      <alignment horizontal="left"/>
    </xf>
    <xf numFmtId="0" fontId="21" fillId="2" borderId="17" xfId="3" applyFont="1" applyFill="1" applyBorder="1" applyAlignment="1">
      <alignment horizontal="center"/>
    </xf>
    <xf numFmtId="164" fontId="21" fillId="2" borderId="17" xfId="3" applyNumberFormat="1" applyFont="1" applyFill="1" applyBorder="1" applyAlignment="1">
      <alignment horizontal="center"/>
    </xf>
    <xf numFmtId="1" fontId="21" fillId="2" borderId="17" xfId="3" applyNumberFormat="1" applyFont="1" applyFill="1" applyBorder="1" applyAlignment="1">
      <alignment horizontal="center"/>
    </xf>
    <xf numFmtId="0" fontId="21" fillId="5" borderId="18" xfId="3" applyFont="1" applyFill="1" applyBorder="1" applyAlignment="1">
      <alignment horizontal="center"/>
    </xf>
    <xf numFmtId="0" fontId="1" fillId="2" borderId="19" xfId="5" applyFont="1" applyFill="1" applyBorder="1"/>
    <xf numFmtId="0" fontId="1" fillId="2" borderId="20" xfId="5" applyFont="1" applyFill="1" applyBorder="1"/>
    <xf numFmtId="0" fontId="21" fillId="2" borderId="20" xfId="3" applyFont="1" applyFill="1" applyBorder="1" applyAlignment="1">
      <alignment horizontal="left"/>
    </xf>
    <xf numFmtId="0" fontId="0" fillId="0" borderId="20" xfId="0" applyBorder="1"/>
    <xf numFmtId="0" fontId="21" fillId="2" borderId="21" xfId="3" applyFont="1" applyFill="1" applyBorder="1" applyAlignment="1">
      <alignment horizontal="left"/>
    </xf>
    <xf numFmtId="0" fontId="21" fillId="2" borderId="22" xfId="3" applyFont="1" applyFill="1" applyBorder="1" applyAlignment="1">
      <alignment horizontal="left"/>
    </xf>
    <xf numFmtId="0" fontId="4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164" fontId="4" fillId="3" borderId="1" xfId="4" applyNumberFormat="1" applyFont="1" applyFill="1" applyBorder="1" applyAlignment="1">
      <alignment horizontal="center" wrapText="1" shrinkToFit="1"/>
    </xf>
    <xf numFmtId="164" fontId="4" fillId="3" borderId="2" xfId="4" applyNumberFormat="1" applyFont="1" applyFill="1" applyBorder="1" applyAlignment="1">
      <alignment horizontal="center" wrapText="1" shrinkToFit="1"/>
    </xf>
    <xf numFmtId="0" fontId="17" fillId="0" borderId="0" xfId="6" applyNumberFormat="1" applyFont="1" applyFill="1" applyBorder="1" applyAlignment="1" applyProtection="1">
      <alignment horizontal="left" wrapText="1"/>
    </xf>
    <xf numFmtId="0" fontId="1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3" applyFont="1" applyAlignment="1">
      <alignment horizontal="left" wrapText="1"/>
    </xf>
    <xf numFmtId="0" fontId="12" fillId="0" borderId="0" xfId="6" applyNumberFormat="1" applyFont="1" applyFill="1" applyBorder="1" applyAlignment="1" applyProtection="1">
      <alignment horizontal="right" wrapText="1"/>
    </xf>
    <xf numFmtId="0" fontId="30" fillId="0" borderId="0" xfId="4" applyFont="1" applyAlignment="1">
      <alignment horizontal="center" vertical="center"/>
    </xf>
    <xf numFmtId="0" fontId="32" fillId="0" borderId="0" xfId="5" applyFont="1"/>
    <xf numFmtId="0" fontId="7" fillId="0" borderId="0" xfId="3" applyFont="1" applyAlignment="1">
      <alignment horizontal="right" vertical="center" wrapText="1"/>
    </xf>
    <xf numFmtId="0" fontId="11" fillId="0" borderId="0" xfId="4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33" fillId="2" borderId="0" xfId="3" applyFont="1" applyFill="1" applyAlignment="1">
      <alignment horizontal="center" vertical="center" wrapText="1"/>
    </xf>
    <xf numFmtId="0" fontId="34" fillId="2" borderId="0" xfId="0" applyFont="1" applyFill="1" applyAlignment="1">
      <alignment horizontal="center"/>
    </xf>
    <xf numFmtId="0" fontId="13" fillId="0" borderId="0" xfId="2" applyFont="1" applyAlignment="1">
      <alignment horizontal="left"/>
    </xf>
    <xf numFmtId="0" fontId="0" fillId="0" borderId="0" xfId="0" applyAlignment="1">
      <alignment horizontal="left"/>
    </xf>
  </cellXfs>
  <cellStyles count="7">
    <cellStyle name="Hyperlink" xfId="2" builtinId="8"/>
    <cellStyle name="Hyperlink 3" xfId="6" xr:uid="{8371F5CD-4948-4BCF-AA6A-38EAEE50318A}"/>
    <cellStyle name="Normal" xfId="0" builtinId="0"/>
    <cellStyle name="Normal 2" xfId="5" xr:uid="{787D5DC5-2172-48FD-9E23-226E0A0A1FFC}"/>
    <cellStyle name="Normal 4 2" xfId="4" xr:uid="{8CF11B2B-D393-41CA-B2A4-BF3658E13F7F}"/>
    <cellStyle name="Normal 6" xfId="3" xr:uid="{98B49F68-CCCC-4B13-8C95-2D4D336C511D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1771650" cy="742950"/>
    <xdr:pic>
      <xdr:nvPicPr>
        <xdr:cNvPr id="2" name="Picture 1">
          <a:extLst>
            <a:ext uri="{FF2B5EF4-FFF2-40B4-BE49-F238E27FC236}">
              <a16:creationId xmlns:a16="http://schemas.microsoft.com/office/drawing/2014/main" id="{BAC514B3-AFBA-41AA-858A-239393C8C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1771650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https://jfss.co/sa-abbr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13FA-B00C-49D7-A053-F90C238C2B9F}">
  <sheetPr>
    <tabColor rgb="FFFFFF00"/>
    <outlinePr summaryBelow="0"/>
    <pageSetUpPr fitToPage="1"/>
  </sheetPr>
  <dimension ref="A1:Q204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K11" sqref="K11"/>
    </sheetView>
  </sheetViews>
  <sheetFormatPr defaultColWidth="19.42578125" defaultRowHeight="15" customHeight="1" x14ac:dyDescent="0.25"/>
  <cols>
    <col min="1" max="1" width="15.140625" style="18" hidden="1" customWidth="1"/>
    <col min="2" max="2" width="49.140625" style="15" bestFit="1" customWidth="1"/>
    <col min="3" max="3" width="44.5703125" style="15" bestFit="1" customWidth="1"/>
    <col min="4" max="4" width="19.5703125" style="15" bestFit="1" customWidth="1"/>
    <col min="5" max="5" width="8.140625" style="15" customWidth="1"/>
    <col min="6" max="6" width="8.140625" style="20" bestFit="1" customWidth="1"/>
    <col min="7" max="7" width="10.42578125" style="20" bestFit="1" customWidth="1"/>
    <col min="8" max="8" width="12.140625" style="21" bestFit="1" customWidth="1"/>
    <col min="9" max="9" width="12.28515625" style="22" bestFit="1" customWidth="1"/>
    <col min="10" max="10" width="14.5703125" style="21" customWidth="1"/>
    <col min="11" max="11" width="13.140625" style="20" bestFit="1" customWidth="1"/>
    <col min="12" max="16384" width="19.42578125" style="15"/>
  </cols>
  <sheetData>
    <row r="1" spans="1:17" s="3" customFormat="1" ht="41.25" customHeight="1" x14ac:dyDescent="0.75">
      <c r="A1" s="1"/>
      <c r="B1" s="2"/>
      <c r="C1" s="85" t="s">
        <v>76</v>
      </c>
      <c r="D1" s="85"/>
      <c r="E1" s="86"/>
      <c r="F1" s="86"/>
      <c r="G1" s="86"/>
      <c r="H1" s="87" t="s">
        <v>372</v>
      </c>
      <c r="I1" s="87"/>
      <c r="J1" s="87"/>
      <c r="K1" s="87"/>
      <c r="L1" s="2"/>
      <c r="M1" s="2"/>
      <c r="N1" s="2"/>
      <c r="O1" s="2"/>
      <c r="P1" s="2"/>
      <c r="Q1" s="2"/>
    </row>
    <row r="2" spans="1:17" s="3" customFormat="1" ht="28.5" customHeight="1" x14ac:dyDescent="0.25">
      <c r="A2" s="1"/>
      <c r="B2" s="2"/>
      <c r="C2" s="4"/>
      <c r="D2" s="90"/>
      <c r="E2" s="90"/>
      <c r="F2" s="91"/>
      <c r="G2" s="5"/>
      <c r="H2" s="3" t="s">
        <v>70</v>
      </c>
      <c r="I2" s="6"/>
      <c r="J2" s="6"/>
      <c r="K2" s="6" t="s">
        <v>70</v>
      </c>
      <c r="L2" s="2"/>
      <c r="M2" s="2"/>
      <c r="N2" s="2"/>
      <c r="O2" s="2"/>
      <c r="P2" s="2"/>
      <c r="Q2" s="2"/>
    </row>
    <row r="3" spans="1:17" s="3" customFormat="1" ht="15.75" customHeight="1" x14ac:dyDescent="0.25">
      <c r="A3" s="1"/>
      <c r="B3" s="2"/>
      <c r="C3" s="4"/>
      <c r="D3" s="4"/>
      <c r="E3" s="4"/>
      <c r="F3" s="5"/>
      <c r="G3" s="5"/>
      <c r="I3" s="6"/>
      <c r="J3" s="92" t="s">
        <v>78</v>
      </c>
      <c r="K3" s="93"/>
      <c r="L3" s="2"/>
      <c r="M3" s="2"/>
      <c r="N3" s="2"/>
      <c r="O3" s="2"/>
      <c r="P3" s="2"/>
      <c r="Q3" s="2"/>
    </row>
    <row r="4" spans="1:17" s="9" customFormat="1" x14ac:dyDescent="0.25">
      <c r="A4" s="7"/>
      <c r="B4" s="8"/>
      <c r="C4" s="88" t="s">
        <v>0</v>
      </c>
      <c r="D4" s="88"/>
      <c r="E4" s="88"/>
      <c r="F4" s="88"/>
      <c r="G4" s="88"/>
      <c r="I4" s="10"/>
      <c r="J4" s="10"/>
      <c r="K4" s="10"/>
      <c r="L4" s="1"/>
      <c r="M4" s="1"/>
      <c r="N4" s="1"/>
      <c r="O4" s="1"/>
      <c r="P4" s="1"/>
      <c r="Q4" s="1"/>
    </row>
    <row r="5" spans="1:17" s="9" customFormat="1" x14ac:dyDescent="0.25">
      <c r="A5" s="83" t="s">
        <v>1</v>
      </c>
      <c r="B5" s="83"/>
      <c r="C5" s="89" t="s">
        <v>2</v>
      </c>
      <c r="D5" s="89"/>
      <c r="E5" s="89"/>
      <c r="F5" s="89"/>
      <c r="G5" s="89"/>
      <c r="I5" s="10"/>
      <c r="J5" s="10"/>
      <c r="K5" s="10"/>
      <c r="L5" s="1"/>
      <c r="M5" s="1"/>
      <c r="N5" s="1"/>
      <c r="O5" s="1"/>
      <c r="P5" s="1"/>
      <c r="Q5" s="1"/>
    </row>
    <row r="6" spans="1:17" s="9" customFormat="1" ht="15.75" thickBot="1" x14ac:dyDescent="0.3">
      <c r="A6" s="83" t="s">
        <v>3</v>
      </c>
      <c r="B6" s="83"/>
      <c r="C6" s="76" t="s">
        <v>4</v>
      </c>
      <c r="D6" s="76"/>
      <c r="E6" s="76"/>
      <c r="F6" s="76"/>
      <c r="G6" s="76"/>
      <c r="H6" s="84"/>
      <c r="I6" s="84"/>
      <c r="J6" s="84"/>
      <c r="K6" s="84"/>
      <c r="L6" s="1"/>
      <c r="M6" s="1"/>
      <c r="N6" s="1"/>
      <c r="O6" s="1"/>
      <c r="P6" s="1"/>
      <c r="Q6" s="1"/>
    </row>
    <row r="7" spans="1:17" s="9" customFormat="1" ht="15.75" customHeight="1" thickTop="1" x14ac:dyDescent="0.25">
      <c r="A7" s="11" t="s">
        <v>5</v>
      </c>
      <c r="B7" s="11" t="s">
        <v>5</v>
      </c>
      <c r="C7" s="76" t="s">
        <v>6</v>
      </c>
      <c r="D7" s="76"/>
      <c r="E7" s="76"/>
      <c r="F7" s="76"/>
      <c r="G7" s="76"/>
      <c r="H7" s="77"/>
      <c r="I7" s="77"/>
      <c r="J7" s="78" t="s">
        <v>7</v>
      </c>
      <c r="L7" s="1"/>
      <c r="M7" s="1"/>
      <c r="N7" s="1"/>
      <c r="O7" s="1"/>
      <c r="P7" s="1"/>
      <c r="Q7" s="1"/>
    </row>
    <row r="8" spans="1:17" s="9" customFormat="1" ht="15.75" thickBot="1" x14ac:dyDescent="0.3">
      <c r="A8" s="80" t="s">
        <v>8</v>
      </c>
      <c r="B8" s="80"/>
      <c r="C8" s="81" t="s">
        <v>79</v>
      </c>
      <c r="D8" s="82"/>
      <c r="E8" s="82"/>
      <c r="F8" s="3"/>
      <c r="G8" s="3" t="s">
        <v>70</v>
      </c>
      <c r="H8" s="3" t="s">
        <v>70</v>
      </c>
      <c r="I8" s="12"/>
      <c r="J8" s="79"/>
      <c r="K8" s="13"/>
      <c r="L8" s="1"/>
      <c r="M8" s="1"/>
      <c r="N8" s="1"/>
      <c r="O8" s="1"/>
      <c r="P8" s="1"/>
      <c r="Q8" s="1"/>
    </row>
    <row r="9" spans="1:17" ht="17.25" thickTop="1" thickBot="1" x14ac:dyDescent="0.3">
      <c r="A9" s="47"/>
      <c r="B9" s="23"/>
      <c r="C9" s="23"/>
      <c r="D9" s="23"/>
      <c r="E9" s="24"/>
      <c r="F9" s="25"/>
      <c r="G9" s="26"/>
      <c r="H9" s="27"/>
      <c r="I9" s="27"/>
      <c r="J9" s="28">
        <v>0</v>
      </c>
      <c r="K9" s="27"/>
      <c r="L9" s="14"/>
      <c r="M9" s="14"/>
      <c r="N9" s="14"/>
      <c r="O9" s="14"/>
      <c r="P9" s="14"/>
      <c r="Q9" s="14"/>
    </row>
    <row r="10" spans="1:17" s="17" customFormat="1" ht="15" customHeight="1" thickBot="1" x14ac:dyDescent="0.3">
      <c r="A10" s="56" t="s">
        <v>9</v>
      </c>
      <c r="B10" s="57" t="s">
        <v>10</v>
      </c>
      <c r="C10" s="57" t="s">
        <v>11</v>
      </c>
      <c r="D10" s="57" t="s">
        <v>12</v>
      </c>
      <c r="E10" s="58" t="s">
        <v>13</v>
      </c>
      <c r="F10" s="58" t="s">
        <v>14</v>
      </c>
      <c r="G10" s="59" t="s">
        <v>15</v>
      </c>
      <c r="H10" s="60" t="s">
        <v>16</v>
      </c>
      <c r="I10" s="58" t="s">
        <v>17</v>
      </c>
      <c r="J10" s="61" t="s">
        <v>18</v>
      </c>
      <c r="K10" s="62" t="s">
        <v>19</v>
      </c>
      <c r="L10" s="16"/>
      <c r="M10" s="16"/>
      <c r="N10" s="16"/>
      <c r="O10" s="16"/>
      <c r="P10" s="16"/>
    </row>
    <row r="11" spans="1:17" s="18" customFormat="1" ht="15" customHeight="1" x14ac:dyDescent="0.25">
      <c r="A11" s="70" t="s">
        <v>100</v>
      </c>
      <c r="B11" s="49" t="s">
        <v>101</v>
      </c>
      <c r="C11" s="50" t="s">
        <v>102</v>
      </c>
      <c r="D11" s="50" t="s">
        <v>20</v>
      </c>
      <c r="E11" s="51" t="s">
        <v>23</v>
      </c>
      <c r="F11" s="52" t="s">
        <v>22</v>
      </c>
      <c r="G11" s="53">
        <v>81.5</v>
      </c>
      <c r="H11" s="53"/>
      <c r="I11" s="54">
        <v>230</v>
      </c>
      <c r="J11" s="53" t="str">
        <f t="shared" ref="J11:J74" si="0">IF(K11="","",G11-($J$9*G11))</f>
        <v/>
      </c>
      <c r="K11" s="55"/>
    </row>
    <row r="12" spans="1:17" s="18" customFormat="1" ht="15" customHeight="1" x14ac:dyDescent="0.25">
      <c r="A12" s="71" t="s">
        <v>103</v>
      </c>
      <c r="B12" s="29" t="s">
        <v>101</v>
      </c>
      <c r="C12" s="30" t="s">
        <v>102</v>
      </c>
      <c r="D12" s="30" t="s">
        <v>20</v>
      </c>
      <c r="E12" s="46" t="s">
        <v>24</v>
      </c>
      <c r="F12" s="31" t="s">
        <v>22</v>
      </c>
      <c r="G12" s="32">
        <v>68.2</v>
      </c>
      <c r="H12" s="32"/>
      <c r="I12" s="33">
        <v>308</v>
      </c>
      <c r="J12" s="32" t="str">
        <f t="shared" si="0"/>
        <v/>
      </c>
      <c r="K12" s="34"/>
    </row>
    <row r="13" spans="1:17" s="18" customFormat="1" ht="15" customHeight="1" x14ac:dyDescent="0.25">
      <c r="A13" s="71" t="s">
        <v>104</v>
      </c>
      <c r="B13" s="29" t="s">
        <v>101</v>
      </c>
      <c r="C13" s="30" t="s">
        <v>102</v>
      </c>
      <c r="D13" s="30" t="s">
        <v>20</v>
      </c>
      <c r="E13" s="46" t="s">
        <v>29</v>
      </c>
      <c r="F13" s="31" t="s">
        <v>22</v>
      </c>
      <c r="G13" s="32">
        <v>59.9</v>
      </c>
      <c r="H13" s="32"/>
      <c r="I13" s="33">
        <v>335</v>
      </c>
      <c r="J13" s="32" t="str">
        <f t="shared" si="0"/>
        <v/>
      </c>
      <c r="K13" s="34"/>
    </row>
    <row r="14" spans="1:17" s="18" customFormat="1" ht="15" customHeight="1" x14ac:dyDescent="0.25">
      <c r="A14" s="71" t="s">
        <v>105</v>
      </c>
      <c r="B14" s="29" t="s">
        <v>101</v>
      </c>
      <c r="C14" s="30" t="s">
        <v>102</v>
      </c>
      <c r="D14" s="30" t="s">
        <v>20</v>
      </c>
      <c r="E14" s="46" t="s">
        <v>30</v>
      </c>
      <c r="F14" s="31" t="s">
        <v>22</v>
      </c>
      <c r="G14" s="32">
        <v>47.5</v>
      </c>
      <c r="H14" s="32"/>
      <c r="I14" s="33">
        <v>166</v>
      </c>
      <c r="J14" s="32" t="str">
        <f t="shared" si="0"/>
        <v/>
      </c>
      <c r="K14" s="34"/>
    </row>
    <row r="15" spans="1:17" s="18" customFormat="1" ht="15" customHeight="1" x14ac:dyDescent="0.25">
      <c r="A15" s="71" t="s">
        <v>106</v>
      </c>
      <c r="B15" s="29" t="s">
        <v>107</v>
      </c>
      <c r="C15" s="30" t="s">
        <v>108</v>
      </c>
      <c r="D15" s="30" t="s">
        <v>20</v>
      </c>
      <c r="E15" s="46" t="s">
        <v>23</v>
      </c>
      <c r="F15" s="31" t="s">
        <v>31</v>
      </c>
      <c r="G15" s="32">
        <v>112.2</v>
      </c>
      <c r="H15" s="32"/>
      <c r="I15" s="33">
        <v>3</v>
      </c>
      <c r="J15" s="32" t="str">
        <f t="shared" si="0"/>
        <v/>
      </c>
      <c r="K15" s="34"/>
    </row>
    <row r="16" spans="1:17" s="19" customFormat="1" ht="15" customHeight="1" x14ac:dyDescent="0.25">
      <c r="A16" s="71" t="s">
        <v>109</v>
      </c>
      <c r="B16" s="29" t="s">
        <v>107</v>
      </c>
      <c r="C16" s="30" t="s">
        <v>108</v>
      </c>
      <c r="D16" s="30" t="s">
        <v>20</v>
      </c>
      <c r="E16" s="46" t="s">
        <v>24</v>
      </c>
      <c r="F16" s="31" t="s">
        <v>31</v>
      </c>
      <c r="G16" s="32">
        <v>101</v>
      </c>
      <c r="H16" s="32"/>
      <c r="I16" s="33">
        <v>37</v>
      </c>
      <c r="J16" s="32" t="str">
        <f t="shared" si="0"/>
        <v/>
      </c>
      <c r="K16" s="34"/>
    </row>
    <row r="17" spans="1:11" s="18" customFormat="1" ht="15" customHeight="1" x14ac:dyDescent="0.25">
      <c r="A17" s="71" t="s">
        <v>65</v>
      </c>
      <c r="B17" s="29" t="s">
        <v>26</v>
      </c>
      <c r="C17" s="30" t="s">
        <v>27</v>
      </c>
      <c r="D17" s="30" t="s">
        <v>20</v>
      </c>
      <c r="E17" s="46" t="s">
        <v>21</v>
      </c>
      <c r="F17" s="31" t="s">
        <v>22</v>
      </c>
      <c r="G17" s="32">
        <v>123.5</v>
      </c>
      <c r="H17" s="32"/>
      <c r="I17" s="33">
        <v>26</v>
      </c>
      <c r="J17" s="32" t="str">
        <f t="shared" si="0"/>
        <v/>
      </c>
      <c r="K17" s="34"/>
    </row>
    <row r="18" spans="1:11" s="18" customFormat="1" ht="15" customHeight="1" x14ac:dyDescent="0.25">
      <c r="A18" s="71" t="s">
        <v>66</v>
      </c>
      <c r="B18" s="29" t="s">
        <v>26</v>
      </c>
      <c r="C18" s="30" t="s">
        <v>27</v>
      </c>
      <c r="D18" s="30" t="s">
        <v>20</v>
      </c>
      <c r="E18" s="46" t="s">
        <v>23</v>
      </c>
      <c r="F18" s="31" t="s">
        <v>22</v>
      </c>
      <c r="G18" s="32">
        <v>112.2</v>
      </c>
      <c r="H18" s="32"/>
      <c r="I18" s="33">
        <v>166</v>
      </c>
      <c r="J18" s="32" t="str">
        <f t="shared" si="0"/>
        <v/>
      </c>
      <c r="K18" s="34"/>
    </row>
    <row r="19" spans="1:11" s="18" customFormat="1" ht="15" customHeight="1" x14ac:dyDescent="0.25">
      <c r="A19" s="71" t="s">
        <v>25</v>
      </c>
      <c r="B19" s="29" t="s">
        <v>26</v>
      </c>
      <c r="C19" s="30" t="s">
        <v>27</v>
      </c>
      <c r="D19" s="30" t="s">
        <v>20</v>
      </c>
      <c r="E19" s="46" t="s">
        <v>24</v>
      </c>
      <c r="F19" s="31" t="s">
        <v>22</v>
      </c>
      <c r="G19" s="32">
        <v>101</v>
      </c>
      <c r="H19" s="32"/>
      <c r="I19" s="33">
        <v>278</v>
      </c>
      <c r="J19" s="32" t="str">
        <f t="shared" si="0"/>
        <v/>
      </c>
      <c r="K19" s="34"/>
    </row>
    <row r="20" spans="1:11" s="18" customFormat="1" ht="15" customHeight="1" x14ac:dyDescent="0.25">
      <c r="A20" s="71" t="s">
        <v>28</v>
      </c>
      <c r="B20" s="29" t="s">
        <v>26</v>
      </c>
      <c r="C20" s="30" t="s">
        <v>27</v>
      </c>
      <c r="D20" s="30" t="s">
        <v>20</v>
      </c>
      <c r="E20" s="46" t="s">
        <v>29</v>
      </c>
      <c r="F20" s="31" t="s">
        <v>22</v>
      </c>
      <c r="G20" s="32">
        <v>89.75</v>
      </c>
      <c r="H20" s="32"/>
      <c r="I20" s="33">
        <v>187</v>
      </c>
      <c r="J20" s="32" t="str">
        <f t="shared" si="0"/>
        <v/>
      </c>
      <c r="K20" s="34"/>
    </row>
    <row r="21" spans="1:11" s="18" customFormat="1" ht="15" customHeight="1" x14ac:dyDescent="0.25">
      <c r="A21" s="71" t="s">
        <v>110</v>
      </c>
      <c r="B21" s="29" t="s">
        <v>26</v>
      </c>
      <c r="C21" s="30" t="s">
        <v>27</v>
      </c>
      <c r="D21" s="30" t="s">
        <v>20</v>
      </c>
      <c r="E21" s="46" t="s">
        <v>30</v>
      </c>
      <c r="F21" s="31" t="s">
        <v>22</v>
      </c>
      <c r="G21" s="32">
        <v>79.8</v>
      </c>
      <c r="H21" s="32"/>
      <c r="I21" s="33">
        <v>181</v>
      </c>
      <c r="J21" s="32" t="str">
        <f t="shared" si="0"/>
        <v/>
      </c>
      <c r="K21" s="34"/>
    </row>
    <row r="22" spans="1:11" s="18" customFormat="1" ht="15" customHeight="1" x14ac:dyDescent="0.25">
      <c r="A22" s="71" t="s">
        <v>111</v>
      </c>
      <c r="B22" s="29" t="s">
        <v>112</v>
      </c>
      <c r="C22" s="30" t="s">
        <v>113</v>
      </c>
      <c r="D22" s="30" t="s">
        <v>20</v>
      </c>
      <c r="E22" s="46" t="s">
        <v>114</v>
      </c>
      <c r="F22" s="31" t="s">
        <v>31</v>
      </c>
      <c r="G22" s="32">
        <v>135</v>
      </c>
      <c r="H22" s="32">
        <v>1.5</v>
      </c>
      <c r="I22" s="33">
        <v>3</v>
      </c>
      <c r="J22" s="32" t="str">
        <f t="shared" si="0"/>
        <v/>
      </c>
      <c r="K22" s="34"/>
    </row>
    <row r="23" spans="1:11" s="18" customFormat="1" ht="15" customHeight="1" x14ac:dyDescent="0.25">
      <c r="A23" s="71" t="s">
        <v>115</v>
      </c>
      <c r="B23" s="29" t="s">
        <v>112</v>
      </c>
      <c r="C23" s="30" t="s">
        <v>113</v>
      </c>
      <c r="D23" s="30" t="s">
        <v>20</v>
      </c>
      <c r="E23" s="46" t="s">
        <v>24</v>
      </c>
      <c r="F23" s="31" t="s">
        <v>31</v>
      </c>
      <c r="G23" s="32">
        <v>101</v>
      </c>
      <c r="H23" s="32">
        <v>1.5</v>
      </c>
      <c r="I23" s="33">
        <v>20</v>
      </c>
      <c r="J23" s="32" t="str">
        <f t="shared" si="0"/>
        <v/>
      </c>
      <c r="K23" s="34"/>
    </row>
    <row r="24" spans="1:11" s="18" customFormat="1" ht="15" customHeight="1" x14ac:dyDescent="0.25">
      <c r="A24" s="71" t="s">
        <v>116</v>
      </c>
      <c r="B24" s="29" t="s">
        <v>117</v>
      </c>
      <c r="C24" s="30" t="s">
        <v>118</v>
      </c>
      <c r="D24" s="30" t="s">
        <v>32</v>
      </c>
      <c r="E24" s="46" t="s">
        <v>33</v>
      </c>
      <c r="F24" s="31" t="s">
        <v>31</v>
      </c>
      <c r="G24" s="32">
        <v>160.75</v>
      </c>
      <c r="H24" s="32">
        <v>1</v>
      </c>
      <c r="I24" s="33">
        <v>28</v>
      </c>
      <c r="J24" s="32" t="str">
        <f t="shared" si="0"/>
        <v/>
      </c>
      <c r="K24" s="34"/>
    </row>
    <row r="25" spans="1:11" s="18" customFormat="1" ht="15" customHeight="1" x14ac:dyDescent="0.25">
      <c r="A25" s="71" t="s">
        <v>119</v>
      </c>
      <c r="B25" s="29" t="s">
        <v>117</v>
      </c>
      <c r="C25" s="30" t="s">
        <v>118</v>
      </c>
      <c r="D25" s="30" t="s">
        <v>32</v>
      </c>
      <c r="E25" s="46" t="s">
        <v>34</v>
      </c>
      <c r="F25" s="31" t="s">
        <v>31</v>
      </c>
      <c r="G25" s="32">
        <v>137.44999999999999</v>
      </c>
      <c r="H25" s="32">
        <v>1</v>
      </c>
      <c r="I25" s="33">
        <v>33</v>
      </c>
      <c r="J25" s="32" t="str">
        <f t="shared" si="0"/>
        <v/>
      </c>
      <c r="K25" s="34"/>
    </row>
    <row r="26" spans="1:11" s="18" customFormat="1" ht="15" customHeight="1" x14ac:dyDescent="0.25">
      <c r="A26" s="71" t="s">
        <v>120</v>
      </c>
      <c r="B26" s="29" t="s">
        <v>117</v>
      </c>
      <c r="C26" s="30" t="s">
        <v>118</v>
      </c>
      <c r="D26" s="30" t="s">
        <v>32</v>
      </c>
      <c r="E26" s="46" t="s">
        <v>36</v>
      </c>
      <c r="F26" s="31" t="s">
        <v>31</v>
      </c>
      <c r="G26" s="32">
        <v>114.25</v>
      </c>
      <c r="H26" s="32">
        <v>1</v>
      </c>
      <c r="I26" s="33">
        <v>6</v>
      </c>
      <c r="J26" s="32" t="str">
        <f t="shared" si="0"/>
        <v/>
      </c>
      <c r="K26" s="34"/>
    </row>
    <row r="27" spans="1:11" s="18" customFormat="1" ht="15" customHeight="1" x14ac:dyDescent="0.25">
      <c r="A27" s="71" t="s">
        <v>121</v>
      </c>
      <c r="B27" s="29" t="s">
        <v>122</v>
      </c>
      <c r="C27" s="30" t="s">
        <v>123</v>
      </c>
      <c r="D27" s="30" t="s">
        <v>32</v>
      </c>
      <c r="E27" s="46" t="s">
        <v>34</v>
      </c>
      <c r="F27" s="31" t="s">
        <v>31</v>
      </c>
      <c r="G27" s="32">
        <v>125.5</v>
      </c>
      <c r="H27" s="32"/>
      <c r="I27" s="33">
        <v>59</v>
      </c>
      <c r="J27" s="32" t="str">
        <f t="shared" si="0"/>
        <v/>
      </c>
      <c r="K27" s="34"/>
    </row>
    <row r="28" spans="1:11" s="18" customFormat="1" ht="15" customHeight="1" x14ac:dyDescent="0.25">
      <c r="A28" s="71" t="s">
        <v>124</v>
      </c>
      <c r="B28" s="29" t="s">
        <v>122</v>
      </c>
      <c r="C28" s="30" t="s">
        <v>123</v>
      </c>
      <c r="D28" s="30" t="s">
        <v>32</v>
      </c>
      <c r="E28" s="46" t="s">
        <v>36</v>
      </c>
      <c r="F28" s="31" t="s">
        <v>31</v>
      </c>
      <c r="G28" s="32">
        <v>103.7</v>
      </c>
      <c r="H28" s="32"/>
      <c r="I28" s="33">
        <v>64</v>
      </c>
      <c r="J28" s="32" t="str">
        <f t="shared" si="0"/>
        <v/>
      </c>
      <c r="K28" s="34"/>
    </row>
    <row r="29" spans="1:11" s="18" customFormat="1" ht="15" customHeight="1" x14ac:dyDescent="0.25">
      <c r="A29" s="71" t="s">
        <v>125</v>
      </c>
      <c r="B29" s="29" t="s">
        <v>82</v>
      </c>
      <c r="C29" s="30" t="s">
        <v>83</v>
      </c>
      <c r="D29" s="30" t="s">
        <v>32</v>
      </c>
      <c r="E29" s="46" t="s">
        <v>97</v>
      </c>
      <c r="F29" s="31" t="s">
        <v>31</v>
      </c>
      <c r="G29" s="32">
        <v>181.6</v>
      </c>
      <c r="H29" s="32"/>
      <c r="I29" s="33">
        <v>102</v>
      </c>
      <c r="J29" s="32" t="str">
        <f t="shared" si="0"/>
        <v/>
      </c>
      <c r="K29" s="34"/>
    </row>
    <row r="30" spans="1:11" s="18" customFormat="1" ht="15" customHeight="1" x14ac:dyDescent="0.25">
      <c r="A30" s="71" t="s">
        <v>126</v>
      </c>
      <c r="B30" s="29" t="s">
        <v>82</v>
      </c>
      <c r="C30" s="30" t="s">
        <v>83</v>
      </c>
      <c r="D30" s="30" t="s">
        <v>32</v>
      </c>
      <c r="E30" s="46" t="s">
        <v>35</v>
      </c>
      <c r="F30" s="31" t="s">
        <v>31</v>
      </c>
      <c r="G30" s="32">
        <v>162.05000000000001</v>
      </c>
      <c r="H30" s="32"/>
      <c r="I30" s="33">
        <v>157</v>
      </c>
      <c r="J30" s="32" t="str">
        <f t="shared" si="0"/>
        <v/>
      </c>
      <c r="K30" s="34"/>
    </row>
    <row r="31" spans="1:11" s="18" customFormat="1" ht="15" customHeight="1" x14ac:dyDescent="0.25">
      <c r="A31" s="71" t="s">
        <v>127</v>
      </c>
      <c r="B31" s="29" t="s">
        <v>82</v>
      </c>
      <c r="C31" s="30" t="s">
        <v>83</v>
      </c>
      <c r="D31" s="30" t="s">
        <v>32</v>
      </c>
      <c r="E31" s="46" t="s">
        <v>33</v>
      </c>
      <c r="F31" s="31" t="s">
        <v>31</v>
      </c>
      <c r="G31" s="32">
        <v>144.65</v>
      </c>
      <c r="H31" s="32"/>
      <c r="I31" s="33">
        <v>242</v>
      </c>
      <c r="J31" s="32" t="str">
        <f t="shared" si="0"/>
        <v/>
      </c>
      <c r="K31" s="34"/>
    </row>
    <row r="32" spans="1:11" s="18" customFormat="1" ht="15" customHeight="1" x14ac:dyDescent="0.25">
      <c r="A32" s="71" t="s">
        <v>128</v>
      </c>
      <c r="B32" s="29" t="s">
        <v>82</v>
      </c>
      <c r="C32" s="30" t="s">
        <v>83</v>
      </c>
      <c r="D32" s="30" t="s">
        <v>32</v>
      </c>
      <c r="E32" s="46" t="s">
        <v>34</v>
      </c>
      <c r="F32" s="31" t="s">
        <v>31</v>
      </c>
      <c r="G32" s="32">
        <v>127.4</v>
      </c>
      <c r="H32" s="32"/>
      <c r="I32" s="33">
        <v>213</v>
      </c>
      <c r="J32" s="32" t="str">
        <f t="shared" si="0"/>
        <v/>
      </c>
      <c r="K32" s="34"/>
    </row>
    <row r="33" spans="1:11" s="18" customFormat="1" ht="15" customHeight="1" x14ac:dyDescent="0.25">
      <c r="A33" s="71" t="s">
        <v>129</v>
      </c>
      <c r="B33" s="29" t="s">
        <v>82</v>
      </c>
      <c r="C33" s="30" t="s">
        <v>83</v>
      </c>
      <c r="D33" s="30" t="s">
        <v>32</v>
      </c>
      <c r="E33" s="46" t="s">
        <v>36</v>
      </c>
      <c r="F33" s="31" t="s">
        <v>31</v>
      </c>
      <c r="G33" s="32">
        <v>111.05</v>
      </c>
      <c r="H33" s="32"/>
      <c r="I33" s="33">
        <v>97</v>
      </c>
      <c r="J33" s="32" t="str">
        <f t="shared" si="0"/>
        <v/>
      </c>
      <c r="K33" s="34"/>
    </row>
    <row r="34" spans="1:11" s="18" customFormat="1" ht="15" customHeight="1" x14ac:dyDescent="0.25">
      <c r="A34" s="71" t="s">
        <v>130</v>
      </c>
      <c r="B34" s="29" t="s">
        <v>82</v>
      </c>
      <c r="C34" s="30" t="s">
        <v>83</v>
      </c>
      <c r="D34" s="30" t="s">
        <v>37</v>
      </c>
      <c r="E34" s="46" t="s">
        <v>42</v>
      </c>
      <c r="F34" s="31" t="s">
        <v>31</v>
      </c>
      <c r="G34" s="32">
        <v>90.65</v>
      </c>
      <c r="H34" s="32"/>
      <c r="I34" s="33">
        <v>73</v>
      </c>
      <c r="J34" s="32" t="str">
        <f t="shared" si="0"/>
        <v/>
      </c>
      <c r="K34" s="34"/>
    </row>
    <row r="35" spans="1:11" s="18" customFormat="1" ht="15" customHeight="1" x14ac:dyDescent="0.25">
      <c r="A35" s="71" t="s">
        <v>84</v>
      </c>
      <c r="B35" s="29" t="s">
        <v>82</v>
      </c>
      <c r="C35" s="30" t="s">
        <v>83</v>
      </c>
      <c r="D35" s="30" t="s">
        <v>37</v>
      </c>
      <c r="E35" s="46" t="s">
        <v>30</v>
      </c>
      <c r="F35" s="31" t="s">
        <v>31</v>
      </c>
      <c r="G35" s="32">
        <v>76.05</v>
      </c>
      <c r="H35" s="32"/>
      <c r="I35" s="33">
        <v>398</v>
      </c>
      <c r="J35" s="32" t="str">
        <f t="shared" si="0"/>
        <v/>
      </c>
      <c r="K35" s="34"/>
    </row>
    <row r="36" spans="1:11" s="18" customFormat="1" ht="15" customHeight="1" x14ac:dyDescent="0.25">
      <c r="A36" s="71" t="s">
        <v>131</v>
      </c>
      <c r="B36" s="29" t="s">
        <v>82</v>
      </c>
      <c r="C36" s="30" t="s">
        <v>83</v>
      </c>
      <c r="D36" s="30" t="s">
        <v>37</v>
      </c>
      <c r="E36" s="46" t="s">
        <v>132</v>
      </c>
      <c r="F36" s="31" t="s">
        <v>31</v>
      </c>
      <c r="G36" s="32">
        <v>67.900000000000006</v>
      </c>
      <c r="H36" s="32"/>
      <c r="I36" s="33">
        <v>33</v>
      </c>
      <c r="J36" s="32" t="str">
        <f t="shared" si="0"/>
        <v/>
      </c>
      <c r="K36" s="34"/>
    </row>
    <row r="37" spans="1:11" s="18" customFormat="1" ht="15" customHeight="1" x14ac:dyDescent="0.25">
      <c r="A37" s="71" t="s">
        <v>133</v>
      </c>
      <c r="B37" s="29" t="s">
        <v>38</v>
      </c>
      <c r="C37" s="30" t="s">
        <v>39</v>
      </c>
      <c r="D37" s="30" t="s">
        <v>32</v>
      </c>
      <c r="E37" s="46" t="s">
        <v>97</v>
      </c>
      <c r="F37" s="31" t="s">
        <v>31</v>
      </c>
      <c r="G37" s="32">
        <v>193</v>
      </c>
      <c r="H37" s="32"/>
      <c r="I37" s="33">
        <v>21</v>
      </c>
      <c r="J37" s="32" t="str">
        <f t="shared" si="0"/>
        <v/>
      </c>
      <c r="K37" s="34"/>
    </row>
    <row r="38" spans="1:11" s="18" customFormat="1" ht="15" customHeight="1" x14ac:dyDescent="0.25">
      <c r="A38" s="71" t="s">
        <v>134</v>
      </c>
      <c r="B38" s="29" t="s">
        <v>38</v>
      </c>
      <c r="C38" s="30" t="s">
        <v>39</v>
      </c>
      <c r="D38" s="30" t="s">
        <v>32</v>
      </c>
      <c r="E38" s="46" t="s">
        <v>35</v>
      </c>
      <c r="F38" s="31" t="s">
        <v>31</v>
      </c>
      <c r="G38" s="32">
        <v>173.95</v>
      </c>
      <c r="H38" s="32"/>
      <c r="I38" s="33">
        <v>62</v>
      </c>
      <c r="J38" s="32" t="str">
        <f t="shared" si="0"/>
        <v/>
      </c>
      <c r="K38" s="34"/>
    </row>
    <row r="39" spans="1:11" s="18" customFormat="1" ht="15" customHeight="1" x14ac:dyDescent="0.25">
      <c r="A39" s="72" t="s">
        <v>135</v>
      </c>
      <c r="B39" s="35" t="s">
        <v>38</v>
      </c>
      <c r="C39" s="36" t="s">
        <v>39</v>
      </c>
      <c r="D39" s="36" t="s">
        <v>32</v>
      </c>
      <c r="E39" s="36" t="s">
        <v>33</v>
      </c>
      <c r="F39" s="37" t="s">
        <v>31</v>
      </c>
      <c r="G39" s="38">
        <v>155.30000000000001</v>
      </c>
      <c r="H39" s="38"/>
      <c r="I39" s="39">
        <v>308</v>
      </c>
      <c r="J39" s="32" t="str">
        <f t="shared" si="0"/>
        <v/>
      </c>
      <c r="K39" s="34"/>
    </row>
    <row r="40" spans="1:11" s="18" customFormat="1" ht="15" customHeight="1" x14ac:dyDescent="0.25">
      <c r="A40" s="72" t="s">
        <v>136</v>
      </c>
      <c r="B40" s="35" t="s">
        <v>38</v>
      </c>
      <c r="C40" s="36" t="s">
        <v>39</v>
      </c>
      <c r="D40" s="36" t="s">
        <v>32</v>
      </c>
      <c r="E40" s="36" t="s">
        <v>34</v>
      </c>
      <c r="F40" s="37" t="s">
        <v>31</v>
      </c>
      <c r="G40" s="38">
        <v>136.80000000000001</v>
      </c>
      <c r="H40" s="38"/>
      <c r="I40" s="39">
        <v>131</v>
      </c>
      <c r="J40" s="32" t="str">
        <f t="shared" si="0"/>
        <v/>
      </c>
      <c r="K40" s="34"/>
    </row>
    <row r="41" spans="1:11" s="18" customFormat="1" ht="15" customHeight="1" x14ac:dyDescent="0.25">
      <c r="A41" s="72" t="s">
        <v>73</v>
      </c>
      <c r="B41" s="35" t="s">
        <v>38</v>
      </c>
      <c r="C41" s="36" t="s">
        <v>39</v>
      </c>
      <c r="D41" s="36" t="s">
        <v>32</v>
      </c>
      <c r="E41" s="36" t="s">
        <v>36</v>
      </c>
      <c r="F41" s="37" t="s">
        <v>31</v>
      </c>
      <c r="G41" s="38">
        <v>118.05</v>
      </c>
      <c r="H41" s="38"/>
      <c r="I41" s="39">
        <v>20</v>
      </c>
      <c r="J41" s="32" t="str">
        <f t="shared" si="0"/>
        <v/>
      </c>
      <c r="K41" s="34"/>
    </row>
    <row r="42" spans="1:11" s="18" customFormat="1" ht="15" customHeight="1" x14ac:dyDescent="0.25">
      <c r="A42" s="72" t="s">
        <v>137</v>
      </c>
      <c r="B42" s="35" t="s">
        <v>38</v>
      </c>
      <c r="C42" s="36" t="s">
        <v>39</v>
      </c>
      <c r="D42" s="36" t="s">
        <v>20</v>
      </c>
      <c r="E42" s="36" t="s">
        <v>21</v>
      </c>
      <c r="F42" s="37" t="s">
        <v>31</v>
      </c>
      <c r="G42" s="38">
        <v>127.35</v>
      </c>
      <c r="H42" s="38"/>
      <c r="I42" s="39">
        <v>181</v>
      </c>
      <c r="J42" s="32" t="str">
        <f t="shared" si="0"/>
        <v/>
      </c>
      <c r="K42" s="34"/>
    </row>
    <row r="43" spans="1:11" s="18" customFormat="1" ht="15" customHeight="1" x14ac:dyDescent="0.25">
      <c r="A43" s="72" t="s">
        <v>138</v>
      </c>
      <c r="B43" s="35" t="s">
        <v>38</v>
      </c>
      <c r="C43" s="36" t="s">
        <v>39</v>
      </c>
      <c r="D43" s="36" t="s">
        <v>20</v>
      </c>
      <c r="E43" s="36" t="s">
        <v>23</v>
      </c>
      <c r="F43" s="37" t="s">
        <v>31</v>
      </c>
      <c r="G43" s="38">
        <v>113.95</v>
      </c>
      <c r="H43" s="38"/>
      <c r="I43" s="39">
        <v>33</v>
      </c>
      <c r="J43" s="32" t="str">
        <f t="shared" si="0"/>
        <v/>
      </c>
      <c r="K43" s="34"/>
    </row>
    <row r="44" spans="1:11" s="18" customFormat="1" ht="15" customHeight="1" x14ac:dyDescent="0.25">
      <c r="A44" s="72" t="s">
        <v>139</v>
      </c>
      <c r="B44" s="35" t="s">
        <v>38</v>
      </c>
      <c r="C44" s="36" t="s">
        <v>39</v>
      </c>
      <c r="D44" s="36" t="s">
        <v>20</v>
      </c>
      <c r="E44" s="36" t="s">
        <v>24</v>
      </c>
      <c r="F44" s="37" t="s">
        <v>31</v>
      </c>
      <c r="G44" s="38">
        <v>100.5</v>
      </c>
      <c r="H44" s="38"/>
      <c r="I44" s="39">
        <v>500</v>
      </c>
      <c r="J44" s="32" t="str">
        <f t="shared" si="0"/>
        <v/>
      </c>
      <c r="K44" s="34"/>
    </row>
    <row r="45" spans="1:11" s="18" customFormat="1" ht="15" customHeight="1" x14ac:dyDescent="0.25">
      <c r="A45" s="72" t="s">
        <v>40</v>
      </c>
      <c r="B45" s="35" t="s">
        <v>38</v>
      </c>
      <c r="C45" s="36" t="s">
        <v>39</v>
      </c>
      <c r="D45" s="36" t="s">
        <v>20</v>
      </c>
      <c r="E45" s="36" t="s">
        <v>29</v>
      </c>
      <c r="F45" s="37" t="s">
        <v>31</v>
      </c>
      <c r="G45" s="38">
        <v>83.05</v>
      </c>
      <c r="H45" s="38"/>
      <c r="I45" s="39">
        <v>500</v>
      </c>
      <c r="J45" s="32" t="str">
        <f t="shared" si="0"/>
        <v/>
      </c>
      <c r="K45" s="34"/>
    </row>
    <row r="46" spans="1:11" s="18" customFormat="1" ht="15" customHeight="1" x14ac:dyDescent="0.25">
      <c r="A46" s="72" t="s">
        <v>41</v>
      </c>
      <c r="B46" s="35" t="s">
        <v>38</v>
      </c>
      <c r="C46" s="36" t="s">
        <v>39</v>
      </c>
      <c r="D46" s="36" t="s">
        <v>20</v>
      </c>
      <c r="E46" s="36" t="s">
        <v>30</v>
      </c>
      <c r="F46" s="37" t="s">
        <v>31</v>
      </c>
      <c r="G46" s="38">
        <v>67.150000000000006</v>
      </c>
      <c r="H46" s="38"/>
      <c r="I46" s="39">
        <v>500</v>
      </c>
      <c r="J46" s="32" t="str">
        <f t="shared" si="0"/>
        <v/>
      </c>
      <c r="K46" s="34"/>
    </row>
    <row r="47" spans="1:11" s="18" customFormat="1" ht="15" customHeight="1" x14ac:dyDescent="0.25">
      <c r="A47" s="72" t="s">
        <v>140</v>
      </c>
      <c r="B47" s="35" t="s">
        <v>38</v>
      </c>
      <c r="C47" s="36" t="s">
        <v>39</v>
      </c>
      <c r="D47" s="36" t="s">
        <v>20</v>
      </c>
      <c r="E47" s="36" t="s">
        <v>141</v>
      </c>
      <c r="F47" s="37" t="s">
        <v>31</v>
      </c>
      <c r="G47" s="38">
        <v>49.6</v>
      </c>
      <c r="H47" s="38"/>
      <c r="I47" s="39">
        <v>180</v>
      </c>
      <c r="J47" s="32" t="str">
        <f t="shared" si="0"/>
        <v/>
      </c>
      <c r="K47" s="34"/>
    </row>
    <row r="48" spans="1:11" s="18" customFormat="1" ht="15" customHeight="1" x14ac:dyDescent="0.25">
      <c r="A48" s="72" t="s">
        <v>142</v>
      </c>
      <c r="B48" s="35" t="s">
        <v>71</v>
      </c>
      <c r="C48" s="36" t="s">
        <v>72</v>
      </c>
      <c r="D48" s="36" t="s">
        <v>20</v>
      </c>
      <c r="E48" s="36" t="s">
        <v>114</v>
      </c>
      <c r="F48" s="37" t="s">
        <v>31</v>
      </c>
      <c r="G48" s="38">
        <v>112.95</v>
      </c>
      <c r="H48" s="38"/>
      <c r="I48" s="39">
        <v>3</v>
      </c>
      <c r="J48" s="32" t="str">
        <f t="shared" si="0"/>
        <v/>
      </c>
      <c r="K48" s="34"/>
    </row>
    <row r="49" spans="1:11" s="18" customFormat="1" ht="15" customHeight="1" x14ac:dyDescent="0.25">
      <c r="A49" s="72" t="s">
        <v>74</v>
      </c>
      <c r="B49" s="35" t="s">
        <v>71</v>
      </c>
      <c r="C49" s="36" t="s">
        <v>72</v>
      </c>
      <c r="D49" s="36" t="s">
        <v>20</v>
      </c>
      <c r="E49" s="36" t="s">
        <v>24</v>
      </c>
      <c r="F49" s="37" t="s">
        <v>31</v>
      </c>
      <c r="G49" s="38">
        <v>83.6</v>
      </c>
      <c r="H49" s="38"/>
      <c r="I49" s="39">
        <v>101</v>
      </c>
      <c r="J49" s="32" t="str">
        <f t="shared" si="0"/>
        <v/>
      </c>
      <c r="K49" s="34"/>
    </row>
    <row r="50" spans="1:11" s="18" customFormat="1" ht="15" customHeight="1" x14ac:dyDescent="0.25">
      <c r="A50" s="73" t="s">
        <v>143</v>
      </c>
      <c r="B50" s="48" t="s">
        <v>86</v>
      </c>
      <c r="C50" s="36" t="s">
        <v>87</v>
      </c>
      <c r="D50" s="36" t="s">
        <v>20</v>
      </c>
      <c r="E50" s="36" t="s">
        <v>23</v>
      </c>
      <c r="F50" s="37" t="s">
        <v>31</v>
      </c>
      <c r="G50" s="38">
        <v>91.4</v>
      </c>
      <c r="H50" s="38"/>
      <c r="I50" s="39">
        <v>131</v>
      </c>
      <c r="J50" s="32" t="str">
        <f t="shared" si="0"/>
        <v/>
      </c>
      <c r="K50" s="34"/>
    </row>
    <row r="51" spans="1:11" s="18" customFormat="1" ht="15" customHeight="1" x14ac:dyDescent="0.25">
      <c r="A51" s="72" t="s">
        <v>85</v>
      </c>
      <c r="B51" s="35" t="s">
        <v>86</v>
      </c>
      <c r="C51" s="36" t="s">
        <v>87</v>
      </c>
      <c r="D51" s="36" t="s">
        <v>20</v>
      </c>
      <c r="E51" s="36" t="s">
        <v>24</v>
      </c>
      <c r="F51" s="37" t="s">
        <v>31</v>
      </c>
      <c r="G51" s="38">
        <v>85.9</v>
      </c>
      <c r="H51" s="38"/>
      <c r="I51" s="39">
        <v>240</v>
      </c>
      <c r="J51" s="32" t="str">
        <f t="shared" si="0"/>
        <v/>
      </c>
      <c r="K51" s="34"/>
    </row>
    <row r="52" spans="1:11" s="18" customFormat="1" ht="15" customHeight="1" x14ac:dyDescent="0.25">
      <c r="A52" s="72" t="s">
        <v>144</v>
      </c>
      <c r="B52" s="35" t="s">
        <v>86</v>
      </c>
      <c r="C52" s="36" t="s">
        <v>87</v>
      </c>
      <c r="D52" s="36" t="s">
        <v>20</v>
      </c>
      <c r="E52" s="36" t="s">
        <v>29</v>
      </c>
      <c r="F52" s="37" t="s">
        <v>31</v>
      </c>
      <c r="G52" s="38">
        <v>80.599999999999994</v>
      </c>
      <c r="H52" s="38"/>
      <c r="I52" s="39">
        <v>223</v>
      </c>
      <c r="J52" s="32" t="str">
        <f t="shared" si="0"/>
        <v/>
      </c>
      <c r="K52" s="34"/>
    </row>
    <row r="53" spans="1:11" s="18" customFormat="1" ht="15" customHeight="1" x14ac:dyDescent="0.25">
      <c r="A53" s="73" t="s">
        <v>145</v>
      </c>
      <c r="B53" s="48" t="s">
        <v>86</v>
      </c>
      <c r="C53" s="36" t="s">
        <v>87</v>
      </c>
      <c r="D53" s="36" t="s">
        <v>20</v>
      </c>
      <c r="E53" s="36" t="s">
        <v>30</v>
      </c>
      <c r="F53" s="37" t="s">
        <v>31</v>
      </c>
      <c r="G53" s="38">
        <v>69.900000000000006</v>
      </c>
      <c r="H53" s="38"/>
      <c r="I53" s="39">
        <v>144</v>
      </c>
      <c r="J53" s="32" t="str">
        <f t="shared" si="0"/>
        <v/>
      </c>
      <c r="K53" s="34"/>
    </row>
    <row r="54" spans="1:11" s="18" customFormat="1" ht="15" customHeight="1" x14ac:dyDescent="0.25">
      <c r="A54" s="72" t="s">
        <v>146</v>
      </c>
      <c r="B54" s="35" t="s">
        <v>92</v>
      </c>
      <c r="C54" s="36" t="s">
        <v>93</v>
      </c>
      <c r="D54" s="36" t="s">
        <v>37</v>
      </c>
      <c r="E54" s="36" t="s">
        <v>24</v>
      </c>
      <c r="F54" s="37" t="s">
        <v>31</v>
      </c>
      <c r="G54" s="38">
        <v>165</v>
      </c>
      <c r="H54" s="38"/>
      <c r="I54" s="39">
        <v>7</v>
      </c>
      <c r="J54" s="32" t="str">
        <f t="shared" si="0"/>
        <v/>
      </c>
      <c r="K54" s="34"/>
    </row>
    <row r="55" spans="1:11" s="18" customFormat="1" ht="15" customHeight="1" x14ac:dyDescent="0.25">
      <c r="A55" s="72" t="s">
        <v>147</v>
      </c>
      <c r="B55" s="35" t="s">
        <v>92</v>
      </c>
      <c r="C55" s="36" t="s">
        <v>93</v>
      </c>
      <c r="D55" s="36" t="s">
        <v>37</v>
      </c>
      <c r="E55" s="36" t="s">
        <v>29</v>
      </c>
      <c r="F55" s="37" t="s">
        <v>31</v>
      </c>
      <c r="G55" s="38">
        <v>145</v>
      </c>
      <c r="H55" s="38"/>
      <c r="I55" s="39">
        <v>2</v>
      </c>
      <c r="J55" s="32" t="str">
        <f t="shared" si="0"/>
        <v/>
      </c>
      <c r="K55" s="34"/>
    </row>
    <row r="56" spans="1:11" s="18" customFormat="1" ht="15" customHeight="1" x14ac:dyDescent="0.25">
      <c r="A56" s="72" t="s">
        <v>148</v>
      </c>
      <c r="B56" s="35" t="s">
        <v>149</v>
      </c>
      <c r="C56" s="36" t="s">
        <v>150</v>
      </c>
      <c r="D56" s="36" t="s">
        <v>37</v>
      </c>
      <c r="E56" s="36" t="s">
        <v>29</v>
      </c>
      <c r="F56" s="37" t="s">
        <v>31</v>
      </c>
      <c r="G56" s="38">
        <v>106</v>
      </c>
      <c r="H56" s="38"/>
      <c r="I56" s="39">
        <v>8</v>
      </c>
      <c r="J56" s="32" t="str">
        <f t="shared" si="0"/>
        <v/>
      </c>
      <c r="K56" s="34"/>
    </row>
    <row r="57" spans="1:11" s="18" customFormat="1" ht="15" customHeight="1" x14ac:dyDescent="0.25">
      <c r="A57" s="72" t="s">
        <v>151</v>
      </c>
      <c r="B57" s="35" t="s">
        <v>149</v>
      </c>
      <c r="C57" s="36" t="s">
        <v>150</v>
      </c>
      <c r="D57" s="36" t="s">
        <v>37</v>
      </c>
      <c r="E57" s="36" t="s">
        <v>42</v>
      </c>
      <c r="F57" s="37" t="s">
        <v>31</v>
      </c>
      <c r="G57" s="38">
        <v>94.6</v>
      </c>
      <c r="H57" s="38"/>
      <c r="I57" s="39">
        <v>33</v>
      </c>
      <c r="J57" s="32" t="str">
        <f t="shared" si="0"/>
        <v/>
      </c>
      <c r="K57" s="34"/>
    </row>
    <row r="58" spans="1:11" s="18" customFormat="1" ht="15" customHeight="1" x14ac:dyDescent="0.25">
      <c r="A58" s="72" t="s">
        <v>152</v>
      </c>
      <c r="B58" s="35" t="s">
        <v>149</v>
      </c>
      <c r="C58" s="36" t="s">
        <v>150</v>
      </c>
      <c r="D58" s="36" t="s">
        <v>37</v>
      </c>
      <c r="E58" s="36" t="s">
        <v>30</v>
      </c>
      <c r="F58" s="37" t="s">
        <v>31</v>
      </c>
      <c r="G58" s="38">
        <v>84.45</v>
      </c>
      <c r="H58" s="38"/>
      <c r="I58" s="39">
        <v>10</v>
      </c>
      <c r="J58" s="32" t="str">
        <f t="shared" si="0"/>
        <v/>
      </c>
      <c r="K58" s="34"/>
    </row>
    <row r="59" spans="1:11" s="18" customFormat="1" ht="15" customHeight="1" x14ac:dyDescent="0.25">
      <c r="A59" s="72" t="s">
        <v>153</v>
      </c>
      <c r="B59" s="35" t="s">
        <v>149</v>
      </c>
      <c r="C59" s="36" t="s">
        <v>150</v>
      </c>
      <c r="D59" s="36" t="s">
        <v>37</v>
      </c>
      <c r="E59" s="36" t="s">
        <v>132</v>
      </c>
      <c r="F59" s="37" t="s">
        <v>31</v>
      </c>
      <c r="G59" s="38">
        <v>75.400000000000006</v>
      </c>
      <c r="H59" s="38"/>
      <c r="I59" s="39">
        <v>2</v>
      </c>
      <c r="J59" s="32" t="str">
        <f t="shared" si="0"/>
        <v/>
      </c>
      <c r="K59" s="34"/>
    </row>
    <row r="60" spans="1:11" ht="15" customHeight="1" x14ac:dyDescent="0.25">
      <c r="A60" s="72" t="s">
        <v>154</v>
      </c>
      <c r="B60" s="35" t="s">
        <v>155</v>
      </c>
      <c r="C60" s="36" t="s">
        <v>156</v>
      </c>
      <c r="D60" s="36" t="s">
        <v>20</v>
      </c>
      <c r="E60" s="36" t="s">
        <v>24</v>
      </c>
      <c r="F60" s="37" t="s">
        <v>22</v>
      </c>
      <c r="G60" s="38">
        <v>95.85</v>
      </c>
      <c r="H60" s="38"/>
      <c r="I60" s="39">
        <v>4</v>
      </c>
      <c r="J60" s="32" t="str">
        <f t="shared" si="0"/>
        <v/>
      </c>
      <c r="K60" s="34"/>
    </row>
    <row r="61" spans="1:11" ht="15" customHeight="1" x14ac:dyDescent="0.25">
      <c r="A61" s="72" t="s">
        <v>157</v>
      </c>
      <c r="B61" s="35" t="s">
        <v>155</v>
      </c>
      <c r="C61" s="36" t="s">
        <v>156</v>
      </c>
      <c r="D61" s="36" t="s">
        <v>20</v>
      </c>
      <c r="E61" s="36" t="s">
        <v>29</v>
      </c>
      <c r="F61" s="37" t="s">
        <v>22</v>
      </c>
      <c r="G61" s="38">
        <v>89.95</v>
      </c>
      <c r="H61" s="38"/>
      <c r="I61" s="39">
        <v>1</v>
      </c>
      <c r="J61" s="32" t="str">
        <f t="shared" si="0"/>
        <v/>
      </c>
      <c r="K61" s="34"/>
    </row>
    <row r="62" spans="1:11" ht="15" customHeight="1" x14ac:dyDescent="0.25">
      <c r="A62" s="72" t="s">
        <v>158</v>
      </c>
      <c r="B62" s="35" t="s">
        <v>155</v>
      </c>
      <c r="C62" s="36" t="s">
        <v>156</v>
      </c>
      <c r="D62" s="36" t="s">
        <v>20</v>
      </c>
      <c r="E62" s="36" t="s">
        <v>30</v>
      </c>
      <c r="F62" s="37" t="s">
        <v>22</v>
      </c>
      <c r="G62" s="38">
        <v>74.95</v>
      </c>
      <c r="H62" s="38"/>
      <c r="I62" s="39">
        <v>32</v>
      </c>
      <c r="J62" s="32" t="str">
        <f t="shared" si="0"/>
        <v/>
      </c>
      <c r="K62" s="34"/>
    </row>
    <row r="63" spans="1:11" ht="15" customHeight="1" x14ac:dyDescent="0.25">
      <c r="A63" s="72" t="s">
        <v>159</v>
      </c>
      <c r="B63" s="35" t="s">
        <v>155</v>
      </c>
      <c r="C63" s="36" t="s">
        <v>156</v>
      </c>
      <c r="D63" s="36" t="s">
        <v>20</v>
      </c>
      <c r="E63" s="36" t="s">
        <v>141</v>
      </c>
      <c r="F63" s="37" t="s">
        <v>22</v>
      </c>
      <c r="G63" s="38">
        <v>62.35</v>
      </c>
      <c r="H63" s="38"/>
      <c r="I63" s="39">
        <v>4</v>
      </c>
      <c r="J63" s="32" t="str">
        <f t="shared" si="0"/>
        <v/>
      </c>
      <c r="K63" s="34"/>
    </row>
    <row r="64" spans="1:11" ht="15" customHeight="1" x14ac:dyDescent="0.25">
      <c r="A64" s="72" t="s">
        <v>160</v>
      </c>
      <c r="B64" s="35" t="s">
        <v>95</v>
      </c>
      <c r="C64" s="36" t="s">
        <v>96</v>
      </c>
      <c r="D64" s="36" t="s">
        <v>32</v>
      </c>
      <c r="E64" s="36" t="s">
        <v>161</v>
      </c>
      <c r="F64" s="37" t="s">
        <v>31</v>
      </c>
      <c r="G64" s="38">
        <v>231.75</v>
      </c>
      <c r="H64" s="38"/>
      <c r="I64" s="39">
        <v>29</v>
      </c>
      <c r="J64" s="32" t="str">
        <f t="shared" si="0"/>
        <v/>
      </c>
      <c r="K64" s="34"/>
    </row>
    <row r="65" spans="1:11" ht="15" customHeight="1" x14ac:dyDescent="0.25">
      <c r="A65" s="72" t="s">
        <v>162</v>
      </c>
      <c r="B65" s="35" t="s">
        <v>95</v>
      </c>
      <c r="C65" s="36" t="s">
        <v>96</v>
      </c>
      <c r="D65" s="36" t="s">
        <v>32</v>
      </c>
      <c r="E65" s="36" t="s">
        <v>97</v>
      </c>
      <c r="F65" s="37" t="s">
        <v>31</v>
      </c>
      <c r="G65" s="38">
        <v>194.75</v>
      </c>
      <c r="H65" s="38"/>
      <c r="I65" s="39">
        <v>196</v>
      </c>
      <c r="J65" s="32" t="str">
        <f t="shared" si="0"/>
        <v/>
      </c>
      <c r="K65" s="34"/>
    </row>
    <row r="66" spans="1:11" ht="15" customHeight="1" x14ac:dyDescent="0.25">
      <c r="A66" s="72" t="s">
        <v>163</v>
      </c>
      <c r="B66" s="35" t="s">
        <v>95</v>
      </c>
      <c r="C66" s="36" t="s">
        <v>96</v>
      </c>
      <c r="D66" s="36" t="s">
        <v>32</v>
      </c>
      <c r="E66" s="36" t="s">
        <v>35</v>
      </c>
      <c r="F66" s="37" t="s">
        <v>31</v>
      </c>
      <c r="G66" s="38">
        <v>163.69999999999999</v>
      </c>
      <c r="H66" s="38"/>
      <c r="I66" s="39">
        <v>500</v>
      </c>
      <c r="J66" s="32" t="str">
        <f t="shared" si="0"/>
        <v/>
      </c>
      <c r="K66" s="34"/>
    </row>
    <row r="67" spans="1:11" ht="15" customHeight="1" x14ac:dyDescent="0.25">
      <c r="A67" s="72" t="s">
        <v>164</v>
      </c>
      <c r="B67" s="35" t="s">
        <v>95</v>
      </c>
      <c r="C67" s="36" t="s">
        <v>96</v>
      </c>
      <c r="D67" s="36" t="s">
        <v>32</v>
      </c>
      <c r="E67" s="36" t="s">
        <v>33</v>
      </c>
      <c r="F67" s="37" t="s">
        <v>31</v>
      </c>
      <c r="G67" s="38">
        <v>146.1</v>
      </c>
      <c r="H67" s="38"/>
      <c r="I67" s="39">
        <v>126</v>
      </c>
      <c r="J67" s="32" t="str">
        <f t="shared" si="0"/>
        <v/>
      </c>
      <c r="K67" s="34"/>
    </row>
    <row r="68" spans="1:11" ht="15" customHeight="1" x14ac:dyDescent="0.25">
      <c r="A68" s="72" t="s">
        <v>165</v>
      </c>
      <c r="B68" s="35" t="s">
        <v>95</v>
      </c>
      <c r="C68" s="36" t="s">
        <v>96</v>
      </c>
      <c r="D68" s="36" t="s">
        <v>32</v>
      </c>
      <c r="E68" s="36" t="s">
        <v>34</v>
      </c>
      <c r="F68" s="37" t="s">
        <v>31</v>
      </c>
      <c r="G68" s="38">
        <v>128.6</v>
      </c>
      <c r="H68" s="38"/>
      <c r="I68" s="39">
        <v>124</v>
      </c>
      <c r="J68" s="32" t="str">
        <f t="shared" si="0"/>
        <v/>
      </c>
      <c r="K68" s="34"/>
    </row>
    <row r="69" spans="1:11" ht="15" customHeight="1" x14ac:dyDescent="0.25">
      <c r="A69" s="72" t="s">
        <v>166</v>
      </c>
      <c r="B69" s="35" t="s">
        <v>95</v>
      </c>
      <c r="C69" s="36" t="s">
        <v>96</v>
      </c>
      <c r="D69" s="36" t="s">
        <v>32</v>
      </c>
      <c r="E69" s="36" t="s">
        <v>36</v>
      </c>
      <c r="F69" s="37" t="s">
        <v>31</v>
      </c>
      <c r="G69" s="38">
        <v>111.05</v>
      </c>
      <c r="H69" s="38"/>
      <c r="I69" s="39">
        <v>135</v>
      </c>
      <c r="J69" s="32" t="str">
        <f t="shared" si="0"/>
        <v/>
      </c>
      <c r="K69" s="34"/>
    </row>
    <row r="70" spans="1:11" ht="15" customHeight="1" x14ac:dyDescent="0.25">
      <c r="A70" s="72" t="s">
        <v>167</v>
      </c>
      <c r="B70" s="35" t="s">
        <v>95</v>
      </c>
      <c r="C70" s="36" t="s">
        <v>96</v>
      </c>
      <c r="D70" s="36" t="s">
        <v>37</v>
      </c>
      <c r="E70" s="36" t="s">
        <v>24</v>
      </c>
      <c r="F70" s="37" t="s">
        <v>31</v>
      </c>
      <c r="G70" s="38">
        <v>133.55000000000001</v>
      </c>
      <c r="H70" s="38"/>
      <c r="I70" s="39">
        <v>12</v>
      </c>
      <c r="J70" s="32" t="str">
        <f t="shared" si="0"/>
        <v/>
      </c>
      <c r="K70" s="34"/>
    </row>
    <row r="71" spans="1:11" ht="15" customHeight="1" x14ac:dyDescent="0.25">
      <c r="A71" s="72" t="s">
        <v>94</v>
      </c>
      <c r="B71" s="35" t="s">
        <v>95</v>
      </c>
      <c r="C71" s="36" t="s">
        <v>96</v>
      </c>
      <c r="D71" s="36" t="s">
        <v>37</v>
      </c>
      <c r="E71" s="36" t="s">
        <v>29</v>
      </c>
      <c r="F71" s="37" t="s">
        <v>31</v>
      </c>
      <c r="G71" s="38">
        <v>105.3</v>
      </c>
      <c r="H71" s="38"/>
      <c r="I71" s="39">
        <v>31</v>
      </c>
      <c r="J71" s="32" t="str">
        <f t="shared" si="0"/>
        <v/>
      </c>
      <c r="K71" s="34"/>
    </row>
    <row r="72" spans="1:11" ht="15" customHeight="1" x14ac:dyDescent="0.25">
      <c r="A72" s="72" t="s">
        <v>168</v>
      </c>
      <c r="B72" s="35" t="s">
        <v>95</v>
      </c>
      <c r="C72" s="36" t="s">
        <v>96</v>
      </c>
      <c r="D72" s="36" t="s">
        <v>37</v>
      </c>
      <c r="E72" s="36" t="s">
        <v>42</v>
      </c>
      <c r="F72" s="37" t="s">
        <v>31</v>
      </c>
      <c r="G72" s="38">
        <v>92.85</v>
      </c>
      <c r="H72" s="38"/>
      <c r="I72" s="39">
        <v>43</v>
      </c>
      <c r="J72" s="32" t="str">
        <f t="shared" si="0"/>
        <v/>
      </c>
      <c r="K72" s="34"/>
    </row>
    <row r="73" spans="1:11" ht="15" customHeight="1" x14ac:dyDescent="0.25">
      <c r="A73" s="72" t="s">
        <v>169</v>
      </c>
      <c r="B73" s="35" t="s">
        <v>95</v>
      </c>
      <c r="C73" s="36" t="s">
        <v>96</v>
      </c>
      <c r="D73" s="36" t="s">
        <v>37</v>
      </c>
      <c r="E73" s="36" t="s">
        <v>30</v>
      </c>
      <c r="F73" s="37" t="s">
        <v>31</v>
      </c>
      <c r="G73" s="38">
        <v>80.599999999999994</v>
      </c>
      <c r="H73" s="38"/>
      <c r="I73" s="39">
        <v>176</v>
      </c>
      <c r="J73" s="32" t="str">
        <f t="shared" si="0"/>
        <v/>
      </c>
      <c r="K73" s="34"/>
    </row>
    <row r="74" spans="1:11" ht="15" customHeight="1" x14ac:dyDescent="0.25">
      <c r="A74" s="72" t="s">
        <v>170</v>
      </c>
      <c r="B74" s="35" t="s">
        <v>95</v>
      </c>
      <c r="C74" s="36" t="s">
        <v>96</v>
      </c>
      <c r="D74" s="36" t="s">
        <v>37</v>
      </c>
      <c r="E74" s="36" t="s">
        <v>132</v>
      </c>
      <c r="F74" s="37" t="s">
        <v>31</v>
      </c>
      <c r="G74" s="38">
        <v>67.900000000000006</v>
      </c>
      <c r="H74" s="38"/>
      <c r="I74" s="39">
        <v>1</v>
      </c>
      <c r="J74" s="32" t="str">
        <f t="shared" si="0"/>
        <v/>
      </c>
      <c r="K74" s="34"/>
    </row>
    <row r="75" spans="1:11" ht="15" customHeight="1" x14ac:dyDescent="0.25">
      <c r="A75" s="72" t="s">
        <v>171</v>
      </c>
      <c r="B75" s="35" t="s">
        <v>43</v>
      </c>
      <c r="C75" s="36" t="s">
        <v>44</v>
      </c>
      <c r="D75" s="36" t="s">
        <v>20</v>
      </c>
      <c r="E75" s="36" t="s">
        <v>29</v>
      </c>
      <c r="F75" s="37" t="s">
        <v>31</v>
      </c>
      <c r="G75" s="38">
        <v>76.5</v>
      </c>
      <c r="H75" s="38"/>
      <c r="I75" s="39">
        <v>5</v>
      </c>
      <c r="J75" s="32" t="str">
        <f t="shared" ref="J75:J138" si="1">IF(K75="","",G75-($J$9*G75))</f>
        <v/>
      </c>
      <c r="K75" s="34"/>
    </row>
    <row r="76" spans="1:11" ht="15" customHeight="1" x14ac:dyDescent="0.25">
      <c r="A76" s="72" t="s">
        <v>67</v>
      </c>
      <c r="B76" s="35" t="s">
        <v>43</v>
      </c>
      <c r="C76" s="36" t="s">
        <v>44</v>
      </c>
      <c r="D76" s="36" t="s">
        <v>20</v>
      </c>
      <c r="E76" s="36" t="s">
        <v>30</v>
      </c>
      <c r="F76" s="37" t="s">
        <v>31</v>
      </c>
      <c r="G76" s="38">
        <v>63.8</v>
      </c>
      <c r="H76" s="38"/>
      <c r="I76" s="39">
        <v>33</v>
      </c>
      <c r="J76" s="32" t="str">
        <f t="shared" si="1"/>
        <v/>
      </c>
      <c r="K76" s="34"/>
    </row>
    <row r="77" spans="1:11" ht="15" customHeight="1" x14ac:dyDescent="0.25">
      <c r="A77" s="72" t="s">
        <v>172</v>
      </c>
      <c r="B77" s="35" t="s">
        <v>173</v>
      </c>
      <c r="C77" s="36" t="s">
        <v>174</v>
      </c>
      <c r="D77" s="36" t="s">
        <v>32</v>
      </c>
      <c r="E77" s="36" t="s">
        <v>35</v>
      </c>
      <c r="F77" s="37" t="s">
        <v>31</v>
      </c>
      <c r="G77" s="38">
        <v>167.2</v>
      </c>
      <c r="H77" s="38"/>
      <c r="I77" s="39">
        <v>92</v>
      </c>
      <c r="J77" s="32" t="str">
        <f t="shared" si="1"/>
        <v/>
      </c>
      <c r="K77" s="34"/>
    </row>
    <row r="78" spans="1:11" ht="15" customHeight="1" x14ac:dyDescent="0.25">
      <c r="A78" s="72" t="s">
        <v>175</v>
      </c>
      <c r="B78" s="35" t="s">
        <v>173</v>
      </c>
      <c r="C78" s="36" t="s">
        <v>174</v>
      </c>
      <c r="D78" s="36" t="s">
        <v>32</v>
      </c>
      <c r="E78" s="36" t="s">
        <v>33</v>
      </c>
      <c r="F78" s="37" t="s">
        <v>31</v>
      </c>
      <c r="G78" s="38">
        <v>149.19999999999999</v>
      </c>
      <c r="H78" s="38"/>
      <c r="I78" s="39">
        <v>150</v>
      </c>
      <c r="J78" s="32" t="str">
        <f t="shared" si="1"/>
        <v/>
      </c>
      <c r="K78" s="34"/>
    </row>
    <row r="79" spans="1:11" ht="15" customHeight="1" x14ac:dyDescent="0.25">
      <c r="A79" s="72" t="s">
        <v>176</v>
      </c>
      <c r="B79" s="35" t="s">
        <v>173</v>
      </c>
      <c r="C79" s="36" t="s">
        <v>174</v>
      </c>
      <c r="D79" s="36" t="s">
        <v>32</v>
      </c>
      <c r="E79" s="36" t="s">
        <v>34</v>
      </c>
      <c r="F79" s="37" t="s">
        <v>31</v>
      </c>
      <c r="G79" s="38">
        <v>128.6</v>
      </c>
      <c r="H79" s="38"/>
      <c r="I79" s="39">
        <v>130</v>
      </c>
      <c r="J79" s="32" t="str">
        <f t="shared" si="1"/>
        <v/>
      </c>
      <c r="K79" s="34"/>
    </row>
    <row r="80" spans="1:11" ht="15" customHeight="1" x14ac:dyDescent="0.25">
      <c r="A80" s="72" t="s">
        <v>177</v>
      </c>
      <c r="B80" s="35" t="s">
        <v>173</v>
      </c>
      <c r="C80" s="36" t="s">
        <v>174</v>
      </c>
      <c r="D80" s="36" t="s">
        <v>32</v>
      </c>
      <c r="E80" s="36" t="s">
        <v>36</v>
      </c>
      <c r="F80" s="37" t="s">
        <v>31</v>
      </c>
      <c r="G80" s="38">
        <v>111.15</v>
      </c>
      <c r="H80" s="38"/>
      <c r="I80" s="39">
        <v>45</v>
      </c>
      <c r="J80" s="32" t="str">
        <f t="shared" si="1"/>
        <v/>
      </c>
      <c r="K80" s="34"/>
    </row>
    <row r="81" spans="1:11" ht="15" customHeight="1" x14ac:dyDescent="0.25">
      <c r="A81" s="72" t="s">
        <v>178</v>
      </c>
      <c r="B81" s="35" t="s">
        <v>179</v>
      </c>
      <c r="C81" s="36" t="s">
        <v>180</v>
      </c>
      <c r="D81" s="36" t="s">
        <v>32</v>
      </c>
      <c r="E81" s="36" t="s">
        <v>97</v>
      </c>
      <c r="F81" s="37" t="s">
        <v>31</v>
      </c>
      <c r="G81" s="38">
        <v>193.8</v>
      </c>
      <c r="H81" s="38"/>
      <c r="I81" s="39">
        <v>47</v>
      </c>
      <c r="J81" s="32" t="str">
        <f t="shared" si="1"/>
        <v/>
      </c>
      <c r="K81" s="34"/>
    </row>
    <row r="82" spans="1:11" ht="15" customHeight="1" x14ac:dyDescent="0.25">
      <c r="A82" s="72" t="s">
        <v>181</v>
      </c>
      <c r="B82" s="35" t="s">
        <v>179</v>
      </c>
      <c r="C82" s="36" t="s">
        <v>180</v>
      </c>
      <c r="D82" s="36" t="s">
        <v>32</v>
      </c>
      <c r="E82" s="36" t="s">
        <v>35</v>
      </c>
      <c r="F82" s="37" t="s">
        <v>31</v>
      </c>
      <c r="G82" s="38">
        <v>173</v>
      </c>
      <c r="H82" s="38"/>
      <c r="I82" s="39">
        <v>130</v>
      </c>
      <c r="J82" s="32" t="str">
        <f t="shared" si="1"/>
        <v/>
      </c>
      <c r="K82" s="34"/>
    </row>
    <row r="83" spans="1:11" ht="15" customHeight="1" x14ac:dyDescent="0.25">
      <c r="A83" s="72" t="s">
        <v>182</v>
      </c>
      <c r="B83" s="35" t="s">
        <v>179</v>
      </c>
      <c r="C83" s="36" t="s">
        <v>180</v>
      </c>
      <c r="D83" s="36" t="s">
        <v>32</v>
      </c>
      <c r="E83" s="36" t="s">
        <v>33</v>
      </c>
      <c r="F83" s="37" t="s">
        <v>31</v>
      </c>
      <c r="G83" s="38">
        <v>154.44999999999999</v>
      </c>
      <c r="H83" s="38"/>
      <c r="I83" s="39">
        <v>110</v>
      </c>
      <c r="J83" s="32" t="str">
        <f t="shared" si="1"/>
        <v/>
      </c>
      <c r="K83" s="34"/>
    </row>
    <row r="84" spans="1:11" ht="15" customHeight="1" x14ac:dyDescent="0.25">
      <c r="A84" s="72" t="s">
        <v>183</v>
      </c>
      <c r="B84" s="35" t="s">
        <v>179</v>
      </c>
      <c r="C84" s="36" t="s">
        <v>180</v>
      </c>
      <c r="D84" s="36" t="s">
        <v>32</v>
      </c>
      <c r="E84" s="36" t="s">
        <v>34</v>
      </c>
      <c r="F84" s="37" t="s">
        <v>31</v>
      </c>
      <c r="G84" s="38">
        <v>135.94999999999999</v>
      </c>
      <c r="H84" s="38"/>
      <c r="I84" s="39">
        <v>148</v>
      </c>
      <c r="J84" s="32" t="str">
        <f t="shared" si="1"/>
        <v/>
      </c>
      <c r="K84" s="34"/>
    </row>
    <row r="85" spans="1:11" ht="15" customHeight="1" x14ac:dyDescent="0.25">
      <c r="A85" s="72" t="s">
        <v>184</v>
      </c>
      <c r="B85" s="35" t="s">
        <v>179</v>
      </c>
      <c r="C85" s="36" t="s">
        <v>180</v>
      </c>
      <c r="D85" s="36" t="s">
        <v>32</v>
      </c>
      <c r="E85" s="36" t="s">
        <v>36</v>
      </c>
      <c r="F85" s="37" t="s">
        <v>31</v>
      </c>
      <c r="G85" s="38">
        <v>117.45</v>
      </c>
      <c r="H85" s="38"/>
      <c r="I85" s="39">
        <v>18</v>
      </c>
      <c r="J85" s="32" t="str">
        <f t="shared" si="1"/>
        <v/>
      </c>
      <c r="K85" s="34"/>
    </row>
    <row r="86" spans="1:11" ht="15" customHeight="1" x14ac:dyDescent="0.25">
      <c r="A86" s="72" t="s">
        <v>185</v>
      </c>
      <c r="B86" s="35" t="s">
        <v>179</v>
      </c>
      <c r="C86" s="36" t="s">
        <v>180</v>
      </c>
      <c r="D86" s="36" t="s">
        <v>37</v>
      </c>
      <c r="E86" s="36" t="s">
        <v>24</v>
      </c>
      <c r="F86" s="37" t="s">
        <v>31</v>
      </c>
      <c r="G86" s="38">
        <v>130</v>
      </c>
      <c r="H86" s="38"/>
      <c r="I86" s="39">
        <v>24</v>
      </c>
      <c r="J86" s="32" t="str">
        <f t="shared" si="1"/>
        <v/>
      </c>
      <c r="K86" s="34"/>
    </row>
    <row r="87" spans="1:11" ht="15" customHeight="1" x14ac:dyDescent="0.25">
      <c r="A87" s="72" t="s">
        <v>186</v>
      </c>
      <c r="B87" s="35" t="s">
        <v>179</v>
      </c>
      <c r="C87" s="36" t="s">
        <v>180</v>
      </c>
      <c r="D87" s="36" t="s">
        <v>37</v>
      </c>
      <c r="E87" s="36" t="s">
        <v>29</v>
      </c>
      <c r="F87" s="37" t="s">
        <v>31</v>
      </c>
      <c r="G87" s="38">
        <v>114.95</v>
      </c>
      <c r="H87" s="38"/>
      <c r="I87" s="39">
        <v>35</v>
      </c>
      <c r="J87" s="32" t="str">
        <f t="shared" si="1"/>
        <v/>
      </c>
      <c r="K87" s="34"/>
    </row>
    <row r="88" spans="1:11" ht="15" customHeight="1" x14ac:dyDescent="0.25">
      <c r="A88" s="72" t="s">
        <v>187</v>
      </c>
      <c r="B88" s="35" t="s">
        <v>179</v>
      </c>
      <c r="C88" s="36" t="s">
        <v>180</v>
      </c>
      <c r="D88" s="36" t="s">
        <v>37</v>
      </c>
      <c r="E88" s="36" t="s">
        <v>42</v>
      </c>
      <c r="F88" s="37" t="s">
        <v>31</v>
      </c>
      <c r="G88" s="38">
        <v>101.4</v>
      </c>
      <c r="H88" s="38"/>
      <c r="I88" s="39">
        <v>45</v>
      </c>
      <c r="J88" s="32" t="str">
        <f t="shared" si="1"/>
        <v/>
      </c>
      <c r="K88" s="34"/>
    </row>
    <row r="89" spans="1:11" ht="15" customHeight="1" x14ac:dyDescent="0.25">
      <c r="A89" s="72" t="s">
        <v>188</v>
      </c>
      <c r="B89" s="35" t="s">
        <v>45</v>
      </c>
      <c r="C89" s="36" t="s">
        <v>46</v>
      </c>
      <c r="D89" s="36" t="s">
        <v>20</v>
      </c>
      <c r="E89" s="36" t="s">
        <v>114</v>
      </c>
      <c r="F89" s="37" t="s">
        <v>47</v>
      </c>
      <c r="G89" s="38">
        <v>172.7</v>
      </c>
      <c r="H89" s="38">
        <v>1.5</v>
      </c>
      <c r="I89" s="39">
        <v>47</v>
      </c>
      <c r="J89" s="32" t="str">
        <f t="shared" si="1"/>
        <v/>
      </c>
      <c r="K89" s="34"/>
    </row>
    <row r="90" spans="1:11" ht="15" customHeight="1" x14ac:dyDescent="0.25">
      <c r="A90" s="72" t="s">
        <v>77</v>
      </c>
      <c r="B90" s="35" t="s">
        <v>45</v>
      </c>
      <c r="C90" s="36" t="s">
        <v>46</v>
      </c>
      <c r="D90" s="36" t="s">
        <v>20</v>
      </c>
      <c r="E90" s="36" t="s">
        <v>21</v>
      </c>
      <c r="F90" s="37" t="s">
        <v>47</v>
      </c>
      <c r="G90" s="38">
        <v>154.65</v>
      </c>
      <c r="H90" s="38">
        <v>1.5</v>
      </c>
      <c r="I90" s="39">
        <v>233</v>
      </c>
      <c r="J90" s="32" t="str">
        <f t="shared" si="1"/>
        <v/>
      </c>
      <c r="K90" s="34"/>
    </row>
    <row r="91" spans="1:11" ht="15" customHeight="1" x14ac:dyDescent="0.25">
      <c r="A91" s="72" t="s">
        <v>189</v>
      </c>
      <c r="B91" s="35" t="s">
        <v>45</v>
      </c>
      <c r="C91" s="36" t="s">
        <v>46</v>
      </c>
      <c r="D91" s="36" t="s">
        <v>20</v>
      </c>
      <c r="E91" s="36" t="s">
        <v>23</v>
      </c>
      <c r="F91" s="37" t="s">
        <v>47</v>
      </c>
      <c r="G91" s="38">
        <v>138.44999999999999</v>
      </c>
      <c r="H91" s="38">
        <v>1.5</v>
      </c>
      <c r="I91" s="39">
        <v>37</v>
      </c>
      <c r="J91" s="32" t="str">
        <f t="shared" si="1"/>
        <v/>
      </c>
      <c r="K91" s="34"/>
    </row>
    <row r="92" spans="1:11" ht="15" customHeight="1" x14ac:dyDescent="0.25">
      <c r="A92" s="72" t="s">
        <v>190</v>
      </c>
      <c r="B92" s="35" t="s">
        <v>45</v>
      </c>
      <c r="C92" s="36" t="s">
        <v>46</v>
      </c>
      <c r="D92" s="36" t="s">
        <v>20</v>
      </c>
      <c r="E92" s="36" t="s">
        <v>24</v>
      </c>
      <c r="F92" s="37" t="s">
        <v>47</v>
      </c>
      <c r="G92" s="38">
        <v>122.05</v>
      </c>
      <c r="H92" s="38">
        <v>1.5</v>
      </c>
      <c r="I92" s="39">
        <v>137</v>
      </c>
      <c r="J92" s="32" t="str">
        <f t="shared" si="1"/>
        <v/>
      </c>
      <c r="K92" s="34"/>
    </row>
    <row r="93" spans="1:11" ht="15" customHeight="1" x14ac:dyDescent="0.25">
      <c r="A93" s="72" t="s">
        <v>191</v>
      </c>
      <c r="B93" s="35" t="s">
        <v>45</v>
      </c>
      <c r="C93" s="36" t="s">
        <v>46</v>
      </c>
      <c r="D93" s="36" t="s">
        <v>20</v>
      </c>
      <c r="E93" s="36" t="s">
        <v>29</v>
      </c>
      <c r="F93" s="37" t="s">
        <v>47</v>
      </c>
      <c r="G93" s="38">
        <v>100.9</v>
      </c>
      <c r="H93" s="38">
        <v>1.5</v>
      </c>
      <c r="I93" s="39">
        <v>115</v>
      </c>
      <c r="J93" s="32" t="str">
        <f t="shared" si="1"/>
        <v/>
      </c>
      <c r="K93" s="34"/>
    </row>
    <row r="94" spans="1:11" ht="15" customHeight="1" x14ac:dyDescent="0.25">
      <c r="A94" s="72" t="s">
        <v>364</v>
      </c>
      <c r="B94" s="35" t="s">
        <v>193</v>
      </c>
      <c r="C94" s="36" t="s">
        <v>194</v>
      </c>
      <c r="D94" s="36" t="s">
        <v>20</v>
      </c>
      <c r="E94" s="36" t="s">
        <v>24</v>
      </c>
      <c r="F94" s="37" t="s">
        <v>31</v>
      </c>
      <c r="G94" s="38">
        <v>122.05</v>
      </c>
      <c r="H94" s="38">
        <v>1</v>
      </c>
      <c r="I94" s="39">
        <v>2</v>
      </c>
      <c r="J94" s="32" t="str">
        <f t="shared" si="1"/>
        <v/>
      </c>
      <c r="K94" s="34"/>
    </row>
    <row r="95" spans="1:11" ht="15" customHeight="1" x14ac:dyDescent="0.25">
      <c r="A95" s="72" t="s">
        <v>192</v>
      </c>
      <c r="B95" s="35" t="s">
        <v>193</v>
      </c>
      <c r="C95" s="36" t="s">
        <v>194</v>
      </c>
      <c r="D95" s="36" t="s">
        <v>20</v>
      </c>
      <c r="E95" s="36" t="s">
        <v>29</v>
      </c>
      <c r="F95" s="37" t="s">
        <v>31</v>
      </c>
      <c r="G95" s="38">
        <v>100.9</v>
      </c>
      <c r="H95" s="38">
        <v>1</v>
      </c>
      <c r="I95" s="39">
        <v>279</v>
      </c>
      <c r="J95" s="32" t="str">
        <f t="shared" si="1"/>
        <v/>
      </c>
      <c r="K95" s="34"/>
    </row>
    <row r="96" spans="1:11" ht="15" customHeight="1" x14ac:dyDescent="0.25">
      <c r="A96" s="72" t="s">
        <v>195</v>
      </c>
      <c r="B96" s="35" t="s">
        <v>193</v>
      </c>
      <c r="C96" s="36" t="s">
        <v>194</v>
      </c>
      <c r="D96" s="36" t="s">
        <v>20</v>
      </c>
      <c r="E96" s="36" t="s">
        <v>30</v>
      </c>
      <c r="F96" s="37" t="s">
        <v>31</v>
      </c>
      <c r="G96" s="38">
        <v>83.45</v>
      </c>
      <c r="H96" s="38">
        <v>1</v>
      </c>
      <c r="I96" s="39">
        <v>348</v>
      </c>
      <c r="J96" s="32" t="str">
        <f t="shared" si="1"/>
        <v/>
      </c>
      <c r="K96" s="34"/>
    </row>
    <row r="97" spans="1:11" ht="15" customHeight="1" x14ac:dyDescent="0.25">
      <c r="A97" s="72" t="s">
        <v>365</v>
      </c>
      <c r="B97" s="35" t="s">
        <v>197</v>
      </c>
      <c r="C97" s="36" t="s">
        <v>198</v>
      </c>
      <c r="D97" s="36" t="s">
        <v>20</v>
      </c>
      <c r="E97" s="36" t="s">
        <v>24</v>
      </c>
      <c r="F97" s="37" t="s">
        <v>199</v>
      </c>
      <c r="G97" s="38">
        <v>85.1</v>
      </c>
      <c r="H97" s="38">
        <v>1</v>
      </c>
      <c r="I97" s="39">
        <v>65</v>
      </c>
      <c r="J97" s="32" t="str">
        <f t="shared" si="1"/>
        <v/>
      </c>
      <c r="K97" s="34"/>
    </row>
    <row r="98" spans="1:11" ht="15" customHeight="1" x14ac:dyDescent="0.25">
      <c r="A98" s="72" t="s">
        <v>366</v>
      </c>
      <c r="B98" s="35" t="s">
        <v>197</v>
      </c>
      <c r="C98" s="36" t="s">
        <v>198</v>
      </c>
      <c r="D98" s="36" t="s">
        <v>20</v>
      </c>
      <c r="E98" s="36" t="s">
        <v>29</v>
      </c>
      <c r="F98" s="37" t="s">
        <v>199</v>
      </c>
      <c r="G98" s="38">
        <v>70.7</v>
      </c>
      <c r="H98" s="38">
        <v>1</v>
      </c>
      <c r="I98" s="39">
        <v>428</v>
      </c>
      <c r="J98" s="32" t="str">
        <f t="shared" si="1"/>
        <v/>
      </c>
      <c r="K98" s="34"/>
    </row>
    <row r="99" spans="1:11" ht="15" customHeight="1" x14ac:dyDescent="0.25">
      <c r="A99" s="72" t="s">
        <v>196</v>
      </c>
      <c r="B99" s="35" t="s">
        <v>197</v>
      </c>
      <c r="C99" s="36" t="s">
        <v>198</v>
      </c>
      <c r="D99" s="36" t="s">
        <v>20</v>
      </c>
      <c r="E99" s="36" t="s">
        <v>30</v>
      </c>
      <c r="F99" s="37" t="s">
        <v>199</v>
      </c>
      <c r="G99" s="38">
        <v>58.1</v>
      </c>
      <c r="H99" s="38">
        <v>1</v>
      </c>
      <c r="I99" s="39">
        <v>422</v>
      </c>
      <c r="J99" s="32" t="str">
        <f t="shared" si="1"/>
        <v/>
      </c>
      <c r="K99" s="34"/>
    </row>
    <row r="100" spans="1:11" ht="15" customHeight="1" x14ac:dyDescent="0.25">
      <c r="A100" s="72" t="s">
        <v>200</v>
      </c>
      <c r="B100" s="35" t="s">
        <v>197</v>
      </c>
      <c r="C100" s="36" t="s">
        <v>198</v>
      </c>
      <c r="D100" s="36" t="s">
        <v>20</v>
      </c>
      <c r="E100" s="36" t="s">
        <v>141</v>
      </c>
      <c r="F100" s="37" t="s">
        <v>199</v>
      </c>
      <c r="G100" s="38">
        <v>45.1</v>
      </c>
      <c r="H100" s="38">
        <v>1</v>
      </c>
      <c r="I100" s="39">
        <v>143</v>
      </c>
      <c r="J100" s="32" t="str">
        <f t="shared" si="1"/>
        <v/>
      </c>
      <c r="K100" s="34"/>
    </row>
    <row r="101" spans="1:11" ht="15" customHeight="1" x14ac:dyDescent="0.25">
      <c r="A101" s="72" t="s">
        <v>201</v>
      </c>
      <c r="B101" s="35" t="s">
        <v>202</v>
      </c>
      <c r="C101" s="36" t="s">
        <v>203</v>
      </c>
      <c r="D101" s="36" t="s">
        <v>32</v>
      </c>
      <c r="E101" s="36" t="s">
        <v>23</v>
      </c>
      <c r="F101" s="37" t="s">
        <v>47</v>
      </c>
      <c r="G101" s="38">
        <v>113.85</v>
      </c>
      <c r="H101" s="38">
        <v>2</v>
      </c>
      <c r="I101" s="39">
        <v>5</v>
      </c>
      <c r="J101" s="32" t="str">
        <f t="shared" si="1"/>
        <v/>
      </c>
      <c r="K101" s="34"/>
    </row>
    <row r="102" spans="1:11" ht="15" customHeight="1" x14ac:dyDescent="0.25">
      <c r="A102" s="72" t="s">
        <v>204</v>
      </c>
      <c r="B102" s="35" t="s">
        <v>205</v>
      </c>
      <c r="C102" s="36" t="s">
        <v>206</v>
      </c>
      <c r="D102" s="36" t="s">
        <v>32</v>
      </c>
      <c r="E102" s="36" t="s">
        <v>97</v>
      </c>
      <c r="F102" s="37" t="s">
        <v>31</v>
      </c>
      <c r="G102" s="38">
        <v>180.5</v>
      </c>
      <c r="H102" s="38">
        <v>1.5</v>
      </c>
      <c r="I102" s="39">
        <v>102</v>
      </c>
      <c r="J102" s="32" t="str">
        <f t="shared" si="1"/>
        <v/>
      </c>
      <c r="K102" s="34"/>
    </row>
    <row r="103" spans="1:11" ht="15" customHeight="1" x14ac:dyDescent="0.25">
      <c r="A103" s="72" t="s">
        <v>207</v>
      </c>
      <c r="B103" s="35" t="s">
        <v>205</v>
      </c>
      <c r="C103" s="36" t="s">
        <v>206</v>
      </c>
      <c r="D103" s="36" t="s">
        <v>32</v>
      </c>
      <c r="E103" s="36" t="s">
        <v>35</v>
      </c>
      <c r="F103" s="37" t="s">
        <v>31</v>
      </c>
      <c r="G103" s="38">
        <v>162.19999999999999</v>
      </c>
      <c r="H103" s="38">
        <v>1.5</v>
      </c>
      <c r="I103" s="39">
        <v>104</v>
      </c>
      <c r="J103" s="32" t="str">
        <f t="shared" si="1"/>
        <v/>
      </c>
      <c r="K103" s="34"/>
    </row>
    <row r="104" spans="1:11" ht="15" customHeight="1" x14ac:dyDescent="0.25">
      <c r="A104" s="72" t="s">
        <v>208</v>
      </c>
      <c r="B104" s="35" t="s">
        <v>205</v>
      </c>
      <c r="C104" s="36" t="s">
        <v>206</v>
      </c>
      <c r="D104" s="36" t="s">
        <v>32</v>
      </c>
      <c r="E104" s="36" t="s">
        <v>33</v>
      </c>
      <c r="F104" s="37" t="s">
        <v>31</v>
      </c>
      <c r="G104" s="38">
        <v>141.44999999999999</v>
      </c>
      <c r="H104" s="38">
        <v>1.5</v>
      </c>
      <c r="I104" s="39">
        <v>13</v>
      </c>
      <c r="J104" s="32" t="str">
        <f t="shared" si="1"/>
        <v/>
      </c>
      <c r="K104" s="34"/>
    </row>
    <row r="105" spans="1:11" ht="15" customHeight="1" x14ac:dyDescent="0.25">
      <c r="A105" s="72" t="s">
        <v>209</v>
      </c>
      <c r="B105" s="35" t="s">
        <v>210</v>
      </c>
      <c r="C105" s="36" t="s">
        <v>211</v>
      </c>
      <c r="D105" s="36" t="s">
        <v>32</v>
      </c>
      <c r="E105" s="36" t="s">
        <v>24</v>
      </c>
      <c r="F105" s="37" t="s">
        <v>31</v>
      </c>
      <c r="G105" s="38">
        <v>65</v>
      </c>
      <c r="H105" s="38"/>
      <c r="I105" s="39">
        <v>3</v>
      </c>
      <c r="J105" s="32" t="str">
        <f t="shared" si="1"/>
        <v/>
      </c>
      <c r="K105" s="34"/>
    </row>
    <row r="106" spans="1:11" ht="15" customHeight="1" x14ac:dyDescent="0.25">
      <c r="A106" s="72" t="s">
        <v>214</v>
      </c>
      <c r="B106" s="35" t="s">
        <v>212</v>
      </c>
      <c r="C106" s="36" t="s">
        <v>213</v>
      </c>
      <c r="D106" s="36" t="s">
        <v>32</v>
      </c>
      <c r="E106" s="36" t="s">
        <v>35</v>
      </c>
      <c r="F106" s="37" t="s">
        <v>31</v>
      </c>
      <c r="G106" s="38">
        <v>156.4</v>
      </c>
      <c r="H106" s="38">
        <v>0.75</v>
      </c>
      <c r="I106" s="39">
        <v>1</v>
      </c>
      <c r="J106" s="32" t="str">
        <f t="shared" si="1"/>
        <v/>
      </c>
      <c r="K106" s="34"/>
    </row>
    <row r="107" spans="1:11" ht="15" customHeight="1" x14ac:dyDescent="0.25">
      <c r="A107" s="72" t="s">
        <v>215</v>
      </c>
      <c r="B107" s="35" t="s">
        <v>49</v>
      </c>
      <c r="C107" s="36" t="s">
        <v>50</v>
      </c>
      <c r="D107" s="36" t="s">
        <v>32</v>
      </c>
      <c r="E107" s="36" t="s">
        <v>97</v>
      </c>
      <c r="F107" s="37" t="s">
        <v>31</v>
      </c>
      <c r="G107" s="38">
        <v>150.25</v>
      </c>
      <c r="H107" s="38"/>
      <c r="I107" s="39">
        <v>17</v>
      </c>
      <c r="J107" s="32" t="str">
        <f t="shared" si="1"/>
        <v/>
      </c>
      <c r="K107" s="34"/>
    </row>
    <row r="108" spans="1:11" ht="15" customHeight="1" x14ac:dyDescent="0.25">
      <c r="A108" s="72" t="s">
        <v>51</v>
      </c>
      <c r="B108" s="35" t="s">
        <v>49</v>
      </c>
      <c r="C108" s="36" t="s">
        <v>50</v>
      </c>
      <c r="D108" s="36" t="s">
        <v>32</v>
      </c>
      <c r="E108" s="36" t="s">
        <v>35</v>
      </c>
      <c r="F108" s="37" t="s">
        <v>31</v>
      </c>
      <c r="G108" s="38">
        <v>137.55000000000001</v>
      </c>
      <c r="H108" s="38"/>
      <c r="I108" s="39">
        <v>11</v>
      </c>
      <c r="J108" s="32" t="str">
        <f t="shared" si="1"/>
        <v/>
      </c>
      <c r="K108" s="34"/>
    </row>
    <row r="109" spans="1:11" ht="15" customHeight="1" x14ac:dyDescent="0.25">
      <c r="A109" s="72" t="s">
        <v>216</v>
      </c>
      <c r="B109" s="35" t="s">
        <v>217</v>
      </c>
      <c r="C109" s="36" t="s">
        <v>218</v>
      </c>
      <c r="D109" s="36" t="s">
        <v>32</v>
      </c>
      <c r="E109" s="36" t="s">
        <v>97</v>
      </c>
      <c r="F109" s="37" t="s">
        <v>31</v>
      </c>
      <c r="G109" s="38">
        <v>178.4</v>
      </c>
      <c r="H109" s="38"/>
      <c r="I109" s="39">
        <v>7</v>
      </c>
      <c r="J109" s="32" t="str">
        <f t="shared" si="1"/>
        <v/>
      </c>
      <c r="K109" s="34"/>
    </row>
    <row r="110" spans="1:11" ht="15" customHeight="1" x14ac:dyDescent="0.25">
      <c r="A110" s="72" t="s">
        <v>219</v>
      </c>
      <c r="B110" s="35" t="s">
        <v>220</v>
      </c>
      <c r="C110" s="36" t="s">
        <v>221</v>
      </c>
      <c r="D110" s="36" t="s">
        <v>32</v>
      </c>
      <c r="E110" s="36" t="s">
        <v>222</v>
      </c>
      <c r="F110" s="37" t="s">
        <v>31</v>
      </c>
      <c r="G110" s="38">
        <v>190.5</v>
      </c>
      <c r="H110" s="38"/>
      <c r="I110" s="39">
        <v>57</v>
      </c>
      <c r="J110" s="32" t="str">
        <f t="shared" si="1"/>
        <v/>
      </c>
      <c r="K110" s="34"/>
    </row>
    <row r="111" spans="1:11" ht="15" customHeight="1" x14ac:dyDescent="0.25">
      <c r="A111" s="72" t="s">
        <v>223</v>
      </c>
      <c r="B111" s="35" t="s">
        <v>220</v>
      </c>
      <c r="C111" s="36" t="s">
        <v>221</v>
      </c>
      <c r="D111" s="36" t="s">
        <v>32</v>
      </c>
      <c r="E111" s="36" t="s">
        <v>161</v>
      </c>
      <c r="F111" s="37" t="s">
        <v>31</v>
      </c>
      <c r="G111" s="38">
        <v>170.55</v>
      </c>
      <c r="H111" s="38"/>
      <c r="I111" s="39">
        <v>94</v>
      </c>
      <c r="J111" s="32" t="str">
        <f t="shared" si="1"/>
        <v/>
      </c>
      <c r="K111" s="34"/>
    </row>
    <row r="112" spans="1:11" ht="15" customHeight="1" x14ac:dyDescent="0.25">
      <c r="A112" s="72" t="s">
        <v>224</v>
      </c>
      <c r="B112" s="35" t="s">
        <v>220</v>
      </c>
      <c r="C112" s="36" t="s">
        <v>221</v>
      </c>
      <c r="D112" s="36" t="s">
        <v>32</v>
      </c>
      <c r="E112" s="36" t="s">
        <v>97</v>
      </c>
      <c r="F112" s="37" t="s">
        <v>31</v>
      </c>
      <c r="G112" s="38">
        <v>152.6</v>
      </c>
      <c r="H112" s="38"/>
      <c r="I112" s="39">
        <v>170</v>
      </c>
      <c r="J112" s="32" t="str">
        <f t="shared" si="1"/>
        <v/>
      </c>
      <c r="K112" s="34"/>
    </row>
    <row r="113" spans="1:11" ht="15" customHeight="1" x14ac:dyDescent="0.25">
      <c r="A113" s="72" t="s">
        <v>225</v>
      </c>
      <c r="B113" s="35" t="s">
        <v>220</v>
      </c>
      <c r="C113" s="36" t="s">
        <v>221</v>
      </c>
      <c r="D113" s="36" t="s">
        <v>32</v>
      </c>
      <c r="E113" s="36" t="s">
        <v>35</v>
      </c>
      <c r="F113" s="37" t="s">
        <v>31</v>
      </c>
      <c r="G113" s="38">
        <v>136.65</v>
      </c>
      <c r="H113" s="38"/>
      <c r="I113" s="39">
        <v>66</v>
      </c>
      <c r="J113" s="32" t="str">
        <f t="shared" si="1"/>
        <v/>
      </c>
      <c r="K113" s="34"/>
    </row>
    <row r="114" spans="1:11" ht="15" customHeight="1" x14ac:dyDescent="0.25">
      <c r="A114" s="72" t="s">
        <v>226</v>
      </c>
      <c r="B114" s="35" t="s">
        <v>220</v>
      </c>
      <c r="C114" s="36" t="s">
        <v>221</v>
      </c>
      <c r="D114" s="36" t="s">
        <v>32</v>
      </c>
      <c r="E114" s="36" t="s">
        <v>33</v>
      </c>
      <c r="F114" s="37" t="s">
        <v>31</v>
      </c>
      <c r="G114" s="38">
        <v>122.25</v>
      </c>
      <c r="H114" s="38"/>
      <c r="I114" s="39">
        <v>1</v>
      </c>
      <c r="J114" s="32" t="str">
        <f t="shared" si="1"/>
        <v/>
      </c>
      <c r="K114" s="34"/>
    </row>
    <row r="115" spans="1:11" ht="15" customHeight="1" x14ac:dyDescent="0.25">
      <c r="A115" s="72" t="s">
        <v>227</v>
      </c>
      <c r="B115" s="35" t="s">
        <v>228</v>
      </c>
      <c r="C115" s="36" t="s">
        <v>229</v>
      </c>
      <c r="D115" s="36" t="s">
        <v>32</v>
      </c>
      <c r="E115" s="36" t="s">
        <v>161</v>
      </c>
      <c r="F115" s="37" t="s">
        <v>47</v>
      </c>
      <c r="G115" s="38">
        <v>217.2</v>
      </c>
      <c r="H115" s="38"/>
      <c r="I115" s="39">
        <v>30</v>
      </c>
      <c r="J115" s="32" t="str">
        <f t="shared" si="1"/>
        <v/>
      </c>
      <c r="K115" s="34"/>
    </row>
    <row r="116" spans="1:11" ht="15" customHeight="1" x14ac:dyDescent="0.25">
      <c r="A116" s="72" t="s">
        <v>230</v>
      </c>
      <c r="B116" s="35" t="s">
        <v>228</v>
      </c>
      <c r="C116" s="36" t="s">
        <v>229</v>
      </c>
      <c r="D116" s="36" t="s">
        <v>32</v>
      </c>
      <c r="E116" s="36" t="s">
        <v>97</v>
      </c>
      <c r="F116" s="37" t="s">
        <v>47</v>
      </c>
      <c r="G116" s="38">
        <v>181.15</v>
      </c>
      <c r="H116" s="38"/>
      <c r="I116" s="39">
        <v>68</v>
      </c>
      <c r="J116" s="32" t="str">
        <f t="shared" si="1"/>
        <v/>
      </c>
      <c r="K116" s="34"/>
    </row>
    <row r="117" spans="1:11" ht="15" customHeight="1" x14ac:dyDescent="0.25">
      <c r="A117" s="72" t="s">
        <v>231</v>
      </c>
      <c r="B117" s="35" t="s">
        <v>228</v>
      </c>
      <c r="C117" s="36" t="s">
        <v>229</v>
      </c>
      <c r="D117" s="36" t="s">
        <v>32</v>
      </c>
      <c r="E117" s="36" t="s">
        <v>35</v>
      </c>
      <c r="F117" s="37" t="s">
        <v>47</v>
      </c>
      <c r="G117" s="38">
        <v>145.15</v>
      </c>
      <c r="H117" s="38"/>
      <c r="I117" s="39">
        <v>215</v>
      </c>
      <c r="J117" s="32" t="str">
        <f t="shared" si="1"/>
        <v/>
      </c>
      <c r="K117" s="34"/>
    </row>
    <row r="118" spans="1:11" ht="15" customHeight="1" x14ac:dyDescent="0.25">
      <c r="A118" s="72" t="s">
        <v>232</v>
      </c>
      <c r="B118" s="35" t="s">
        <v>228</v>
      </c>
      <c r="C118" s="36" t="s">
        <v>229</v>
      </c>
      <c r="D118" s="36" t="s">
        <v>32</v>
      </c>
      <c r="E118" s="36" t="s">
        <v>33</v>
      </c>
      <c r="F118" s="37" t="s">
        <v>47</v>
      </c>
      <c r="G118" s="38">
        <v>119.35</v>
      </c>
      <c r="H118" s="38"/>
      <c r="I118" s="39">
        <v>232</v>
      </c>
      <c r="J118" s="32" t="str">
        <f t="shared" si="1"/>
        <v/>
      </c>
      <c r="K118" s="34"/>
    </row>
    <row r="119" spans="1:11" ht="15" customHeight="1" x14ac:dyDescent="0.25">
      <c r="A119" s="72" t="s">
        <v>233</v>
      </c>
      <c r="B119" s="35" t="s">
        <v>228</v>
      </c>
      <c r="C119" s="36" t="s">
        <v>229</v>
      </c>
      <c r="D119" s="36" t="s">
        <v>32</v>
      </c>
      <c r="E119" s="36" t="s">
        <v>34</v>
      </c>
      <c r="F119" s="37" t="s">
        <v>47</v>
      </c>
      <c r="G119" s="38">
        <v>95.4</v>
      </c>
      <c r="H119" s="38"/>
      <c r="I119" s="39">
        <v>185</v>
      </c>
      <c r="J119" s="32" t="str">
        <f t="shared" si="1"/>
        <v/>
      </c>
      <c r="K119" s="34"/>
    </row>
    <row r="120" spans="1:11" ht="15" customHeight="1" x14ac:dyDescent="0.25">
      <c r="A120" s="72" t="s">
        <v>234</v>
      </c>
      <c r="B120" s="35" t="s">
        <v>228</v>
      </c>
      <c r="C120" s="36" t="s">
        <v>229</v>
      </c>
      <c r="D120" s="36" t="s">
        <v>32</v>
      </c>
      <c r="E120" s="36" t="s">
        <v>36</v>
      </c>
      <c r="F120" s="37" t="s">
        <v>47</v>
      </c>
      <c r="G120" s="38">
        <v>76.25</v>
      </c>
      <c r="H120" s="38"/>
      <c r="I120" s="39">
        <v>65</v>
      </c>
      <c r="J120" s="32" t="str">
        <f t="shared" si="1"/>
        <v/>
      </c>
      <c r="K120" s="34"/>
    </row>
    <row r="121" spans="1:11" ht="15" customHeight="1" x14ac:dyDescent="0.25">
      <c r="A121" s="72" t="s">
        <v>235</v>
      </c>
      <c r="B121" s="35" t="s">
        <v>52</v>
      </c>
      <c r="C121" s="36" t="s">
        <v>53</v>
      </c>
      <c r="D121" s="36" t="s">
        <v>32</v>
      </c>
      <c r="E121" s="36" t="s">
        <v>97</v>
      </c>
      <c r="F121" s="37" t="s">
        <v>31</v>
      </c>
      <c r="G121" s="38">
        <v>225.25</v>
      </c>
      <c r="H121" s="38"/>
      <c r="I121" s="39">
        <v>17</v>
      </c>
      <c r="J121" s="32" t="str">
        <f t="shared" si="1"/>
        <v/>
      </c>
      <c r="K121" s="34"/>
    </row>
    <row r="122" spans="1:11" ht="15" customHeight="1" x14ac:dyDescent="0.25">
      <c r="A122" s="72" t="s">
        <v>236</v>
      </c>
      <c r="B122" s="35" t="s">
        <v>52</v>
      </c>
      <c r="C122" s="36" t="s">
        <v>53</v>
      </c>
      <c r="D122" s="36" t="s">
        <v>32</v>
      </c>
      <c r="E122" s="36" t="s">
        <v>35</v>
      </c>
      <c r="F122" s="37" t="s">
        <v>31</v>
      </c>
      <c r="G122" s="38">
        <v>185.15</v>
      </c>
      <c r="H122" s="38"/>
      <c r="I122" s="39">
        <v>38</v>
      </c>
      <c r="J122" s="32" t="str">
        <f t="shared" si="1"/>
        <v/>
      </c>
      <c r="K122" s="34"/>
    </row>
    <row r="123" spans="1:11" ht="15" customHeight="1" x14ac:dyDescent="0.25">
      <c r="A123" s="72" t="s">
        <v>54</v>
      </c>
      <c r="B123" s="35" t="s">
        <v>52</v>
      </c>
      <c r="C123" s="36" t="s">
        <v>53</v>
      </c>
      <c r="D123" s="36" t="s">
        <v>32</v>
      </c>
      <c r="E123" s="36" t="s">
        <v>33</v>
      </c>
      <c r="F123" s="37" t="s">
        <v>31</v>
      </c>
      <c r="G123" s="38">
        <v>165</v>
      </c>
      <c r="H123" s="38"/>
      <c r="I123" s="39">
        <v>43</v>
      </c>
      <c r="J123" s="32" t="str">
        <f t="shared" si="1"/>
        <v/>
      </c>
      <c r="K123" s="34"/>
    </row>
    <row r="124" spans="1:11" ht="15" customHeight="1" x14ac:dyDescent="0.25">
      <c r="A124" s="72" t="s">
        <v>237</v>
      </c>
      <c r="B124" s="35" t="s">
        <v>52</v>
      </c>
      <c r="C124" s="36" t="s">
        <v>53</v>
      </c>
      <c r="D124" s="36" t="s">
        <v>32</v>
      </c>
      <c r="E124" s="36" t="s">
        <v>34</v>
      </c>
      <c r="F124" s="37" t="s">
        <v>31</v>
      </c>
      <c r="G124" s="38">
        <v>149.80000000000001</v>
      </c>
      <c r="H124" s="38"/>
      <c r="I124" s="39">
        <v>12</v>
      </c>
      <c r="J124" s="32" t="str">
        <f t="shared" si="1"/>
        <v/>
      </c>
      <c r="K124" s="34"/>
    </row>
    <row r="125" spans="1:11" ht="15" customHeight="1" x14ac:dyDescent="0.25">
      <c r="A125" s="72" t="s">
        <v>238</v>
      </c>
      <c r="B125" s="35" t="s">
        <v>52</v>
      </c>
      <c r="C125" s="36" t="s">
        <v>53</v>
      </c>
      <c r="D125" s="36" t="s">
        <v>32</v>
      </c>
      <c r="E125" s="36" t="s">
        <v>36</v>
      </c>
      <c r="F125" s="37" t="s">
        <v>31</v>
      </c>
      <c r="G125" s="38">
        <v>107</v>
      </c>
      <c r="H125" s="38"/>
      <c r="I125" s="39">
        <v>9</v>
      </c>
      <c r="J125" s="32" t="str">
        <f t="shared" si="1"/>
        <v/>
      </c>
      <c r="K125" s="34"/>
    </row>
    <row r="126" spans="1:11" ht="15" customHeight="1" x14ac:dyDescent="0.25">
      <c r="A126" s="72" t="s">
        <v>239</v>
      </c>
      <c r="B126" s="35" t="s">
        <v>240</v>
      </c>
      <c r="C126" s="36" t="s">
        <v>241</v>
      </c>
      <c r="D126" s="36" t="s">
        <v>32</v>
      </c>
      <c r="E126" s="36" t="s">
        <v>35</v>
      </c>
      <c r="F126" s="37" t="s">
        <v>31</v>
      </c>
      <c r="G126" s="38">
        <v>207.05</v>
      </c>
      <c r="H126" s="38"/>
      <c r="I126" s="39">
        <v>1</v>
      </c>
      <c r="J126" s="32" t="str">
        <f t="shared" si="1"/>
        <v/>
      </c>
      <c r="K126" s="34"/>
    </row>
    <row r="127" spans="1:11" ht="15" customHeight="1" x14ac:dyDescent="0.25">
      <c r="A127" s="72" t="s">
        <v>242</v>
      </c>
      <c r="B127" s="35" t="s">
        <v>240</v>
      </c>
      <c r="C127" s="36" t="s">
        <v>241</v>
      </c>
      <c r="D127" s="36" t="s">
        <v>32</v>
      </c>
      <c r="E127" s="36" t="s">
        <v>33</v>
      </c>
      <c r="F127" s="37" t="s">
        <v>31</v>
      </c>
      <c r="G127" s="38">
        <v>171.6</v>
      </c>
      <c r="H127" s="38"/>
      <c r="I127" s="39">
        <v>2</v>
      </c>
      <c r="J127" s="32" t="str">
        <f t="shared" si="1"/>
        <v/>
      </c>
      <c r="K127" s="34"/>
    </row>
    <row r="128" spans="1:11" ht="15" customHeight="1" x14ac:dyDescent="0.25">
      <c r="A128" s="72" t="s">
        <v>243</v>
      </c>
      <c r="B128" s="35" t="s">
        <v>240</v>
      </c>
      <c r="C128" s="36" t="s">
        <v>241</v>
      </c>
      <c r="D128" s="36" t="s">
        <v>32</v>
      </c>
      <c r="E128" s="36" t="s">
        <v>34</v>
      </c>
      <c r="F128" s="37" t="s">
        <v>31</v>
      </c>
      <c r="G128" s="38">
        <v>147.75</v>
      </c>
      <c r="H128" s="38"/>
      <c r="I128" s="39">
        <v>22</v>
      </c>
      <c r="J128" s="32" t="str">
        <f t="shared" si="1"/>
        <v/>
      </c>
      <c r="K128" s="34"/>
    </row>
    <row r="129" spans="1:11" ht="15" customHeight="1" x14ac:dyDescent="0.25">
      <c r="A129" s="72" t="s">
        <v>244</v>
      </c>
      <c r="B129" s="35" t="s">
        <v>240</v>
      </c>
      <c r="C129" s="36" t="s">
        <v>241</v>
      </c>
      <c r="D129" s="36" t="s">
        <v>32</v>
      </c>
      <c r="E129" s="36" t="s">
        <v>36</v>
      </c>
      <c r="F129" s="37" t="s">
        <v>31</v>
      </c>
      <c r="G129" s="38">
        <v>118.65</v>
      </c>
      <c r="H129" s="38"/>
      <c r="I129" s="39">
        <v>7</v>
      </c>
      <c r="J129" s="32" t="str">
        <f t="shared" si="1"/>
        <v/>
      </c>
      <c r="K129" s="34"/>
    </row>
    <row r="130" spans="1:11" ht="15" customHeight="1" x14ac:dyDescent="0.25">
      <c r="A130" s="72" t="s">
        <v>245</v>
      </c>
      <c r="B130" s="35" t="s">
        <v>246</v>
      </c>
      <c r="C130" s="36" t="s">
        <v>247</v>
      </c>
      <c r="D130" s="36" t="s">
        <v>32</v>
      </c>
      <c r="E130" s="36" t="s">
        <v>35</v>
      </c>
      <c r="F130" s="37" t="s">
        <v>31</v>
      </c>
      <c r="G130" s="38">
        <v>161.25</v>
      </c>
      <c r="H130" s="38"/>
      <c r="I130" s="39">
        <v>51</v>
      </c>
      <c r="J130" s="32" t="str">
        <f t="shared" si="1"/>
        <v/>
      </c>
      <c r="K130" s="34"/>
    </row>
    <row r="131" spans="1:11" ht="15" customHeight="1" x14ac:dyDescent="0.25">
      <c r="A131" s="72" t="s">
        <v>248</v>
      </c>
      <c r="B131" s="35" t="s">
        <v>246</v>
      </c>
      <c r="C131" s="36" t="s">
        <v>247</v>
      </c>
      <c r="D131" s="36" t="s">
        <v>32</v>
      </c>
      <c r="E131" s="36" t="s">
        <v>33</v>
      </c>
      <c r="F131" s="37" t="s">
        <v>31</v>
      </c>
      <c r="G131" s="38">
        <v>133.15</v>
      </c>
      <c r="H131" s="38"/>
      <c r="I131" s="39">
        <v>124</v>
      </c>
      <c r="J131" s="32" t="str">
        <f t="shared" si="1"/>
        <v/>
      </c>
      <c r="K131" s="34"/>
    </row>
    <row r="132" spans="1:11" ht="15" customHeight="1" x14ac:dyDescent="0.25">
      <c r="A132" s="72" t="s">
        <v>249</v>
      </c>
      <c r="B132" s="35" t="s">
        <v>246</v>
      </c>
      <c r="C132" s="36" t="s">
        <v>247</v>
      </c>
      <c r="D132" s="36" t="s">
        <v>32</v>
      </c>
      <c r="E132" s="36" t="s">
        <v>36</v>
      </c>
      <c r="F132" s="37" t="s">
        <v>31</v>
      </c>
      <c r="G132" s="38">
        <v>84.9</v>
      </c>
      <c r="H132" s="38"/>
      <c r="I132" s="39">
        <v>185</v>
      </c>
      <c r="J132" s="32" t="str">
        <f t="shared" si="1"/>
        <v/>
      </c>
      <c r="K132" s="34"/>
    </row>
    <row r="133" spans="1:11" ht="15" customHeight="1" x14ac:dyDescent="0.25">
      <c r="A133" s="72" t="s">
        <v>250</v>
      </c>
      <c r="B133" s="35" t="s">
        <v>251</v>
      </c>
      <c r="C133" s="36" t="s">
        <v>252</v>
      </c>
      <c r="D133" s="36" t="s">
        <v>32</v>
      </c>
      <c r="E133" s="36" t="s">
        <v>97</v>
      </c>
      <c r="F133" s="37" t="s">
        <v>31</v>
      </c>
      <c r="G133" s="38">
        <v>222.25</v>
      </c>
      <c r="H133" s="38">
        <v>2</v>
      </c>
      <c r="I133" s="39">
        <v>2</v>
      </c>
      <c r="J133" s="32" t="str">
        <f t="shared" si="1"/>
        <v/>
      </c>
      <c r="K133" s="34"/>
    </row>
    <row r="134" spans="1:11" ht="15" customHeight="1" x14ac:dyDescent="0.25">
      <c r="A134" s="72" t="s">
        <v>253</v>
      </c>
      <c r="B134" s="35" t="s">
        <v>254</v>
      </c>
      <c r="C134" s="36" t="s">
        <v>255</v>
      </c>
      <c r="D134" s="36" t="s">
        <v>32</v>
      </c>
      <c r="E134" s="36" t="s">
        <v>33</v>
      </c>
      <c r="F134" s="37" t="s">
        <v>199</v>
      </c>
      <c r="G134" s="38">
        <v>175</v>
      </c>
      <c r="H134" s="38"/>
      <c r="I134" s="39">
        <v>32</v>
      </c>
      <c r="J134" s="32" t="str">
        <f t="shared" si="1"/>
        <v/>
      </c>
      <c r="K134" s="34"/>
    </row>
    <row r="135" spans="1:11" ht="15" customHeight="1" x14ac:dyDescent="0.25">
      <c r="A135" s="72" t="s">
        <v>256</v>
      </c>
      <c r="B135" s="35" t="s">
        <v>254</v>
      </c>
      <c r="C135" s="36" t="s">
        <v>255</v>
      </c>
      <c r="D135" s="36" t="s">
        <v>32</v>
      </c>
      <c r="E135" s="36" t="s">
        <v>34</v>
      </c>
      <c r="F135" s="37" t="s">
        <v>199</v>
      </c>
      <c r="G135" s="38">
        <v>156.6</v>
      </c>
      <c r="H135" s="38"/>
      <c r="I135" s="39">
        <v>90</v>
      </c>
      <c r="J135" s="32" t="str">
        <f t="shared" si="1"/>
        <v/>
      </c>
      <c r="K135" s="34"/>
    </row>
    <row r="136" spans="1:11" ht="15" customHeight="1" x14ac:dyDescent="0.25">
      <c r="A136" s="72" t="s">
        <v>257</v>
      </c>
      <c r="B136" s="35" t="s">
        <v>254</v>
      </c>
      <c r="C136" s="36" t="s">
        <v>255</v>
      </c>
      <c r="D136" s="36" t="s">
        <v>32</v>
      </c>
      <c r="E136" s="36" t="s">
        <v>36</v>
      </c>
      <c r="F136" s="37" t="s">
        <v>199</v>
      </c>
      <c r="G136" s="38">
        <v>129.94999999999999</v>
      </c>
      <c r="H136" s="38"/>
      <c r="I136" s="39">
        <v>83</v>
      </c>
      <c r="J136" s="32" t="str">
        <f t="shared" si="1"/>
        <v/>
      </c>
      <c r="K136" s="34"/>
    </row>
    <row r="137" spans="1:11" ht="15" customHeight="1" x14ac:dyDescent="0.25">
      <c r="A137" s="72" t="s">
        <v>258</v>
      </c>
      <c r="B137" s="35" t="s">
        <v>254</v>
      </c>
      <c r="C137" s="36" t="s">
        <v>255</v>
      </c>
      <c r="D137" s="36" t="s">
        <v>32</v>
      </c>
      <c r="E137" s="36" t="s">
        <v>23</v>
      </c>
      <c r="F137" s="37" t="s">
        <v>199</v>
      </c>
      <c r="G137" s="38">
        <v>111.7</v>
      </c>
      <c r="H137" s="38"/>
      <c r="I137" s="39">
        <v>53</v>
      </c>
      <c r="J137" s="32" t="str">
        <f t="shared" si="1"/>
        <v/>
      </c>
      <c r="K137" s="34"/>
    </row>
    <row r="138" spans="1:11" ht="15" customHeight="1" x14ac:dyDescent="0.25">
      <c r="A138" s="72" t="s">
        <v>259</v>
      </c>
      <c r="B138" s="35" t="s">
        <v>260</v>
      </c>
      <c r="C138" s="36" t="s">
        <v>261</v>
      </c>
      <c r="D138" s="36" t="s">
        <v>32</v>
      </c>
      <c r="E138" s="36" t="s">
        <v>35</v>
      </c>
      <c r="F138" s="37" t="s">
        <v>47</v>
      </c>
      <c r="G138" s="38">
        <v>185</v>
      </c>
      <c r="H138" s="38">
        <v>0.6</v>
      </c>
      <c r="I138" s="39">
        <v>13</v>
      </c>
      <c r="J138" s="32" t="str">
        <f t="shared" si="1"/>
        <v/>
      </c>
      <c r="K138" s="34"/>
    </row>
    <row r="139" spans="1:11" ht="15" customHeight="1" x14ac:dyDescent="0.25">
      <c r="A139" s="72" t="s">
        <v>262</v>
      </c>
      <c r="B139" s="35" t="s">
        <v>260</v>
      </c>
      <c r="C139" s="36" t="s">
        <v>261</v>
      </c>
      <c r="D139" s="36" t="s">
        <v>32</v>
      </c>
      <c r="E139" s="36" t="s">
        <v>33</v>
      </c>
      <c r="F139" s="37" t="s">
        <v>47</v>
      </c>
      <c r="G139" s="38">
        <v>175</v>
      </c>
      <c r="H139" s="38">
        <v>0.6</v>
      </c>
      <c r="I139" s="39">
        <v>25</v>
      </c>
      <c r="J139" s="32" t="str">
        <f t="shared" ref="J139:J202" si="2">IF(K139="","",G139-($J$9*G139))</f>
        <v/>
      </c>
      <c r="K139" s="34"/>
    </row>
    <row r="140" spans="1:11" ht="15" customHeight="1" x14ac:dyDescent="0.25">
      <c r="A140" s="72" t="s">
        <v>263</v>
      </c>
      <c r="B140" s="35" t="s">
        <v>260</v>
      </c>
      <c r="C140" s="36" t="s">
        <v>261</v>
      </c>
      <c r="D140" s="36" t="s">
        <v>32</v>
      </c>
      <c r="E140" s="36" t="s">
        <v>34</v>
      </c>
      <c r="F140" s="37" t="s">
        <v>47</v>
      </c>
      <c r="G140" s="38">
        <v>156.80000000000001</v>
      </c>
      <c r="H140" s="38">
        <v>0.6</v>
      </c>
      <c r="I140" s="39">
        <v>115</v>
      </c>
      <c r="J140" s="32" t="str">
        <f t="shared" si="2"/>
        <v/>
      </c>
      <c r="K140" s="34"/>
    </row>
    <row r="141" spans="1:11" ht="15" customHeight="1" x14ac:dyDescent="0.25">
      <c r="A141" s="72" t="s">
        <v>264</v>
      </c>
      <c r="B141" s="35" t="s">
        <v>260</v>
      </c>
      <c r="C141" s="36" t="s">
        <v>261</v>
      </c>
      <c r="D141" s="36" t="s">
        <v>32</v>
      </c>
      <c r="E141" s="36" t="s">
        <v>36</v>
      </c>
      <c r="F141" s="37" t="s">
        <v>47</v>
      </c>
      <c r="G141" s="38">
        <v>131.9</v>
      </c>
      <c r="H141" s="38">
        <v>0.6</v>
      </c>
      <c r="I141" s="39">
        <v>122</v>
      </c>
      <c r="J141" s="32" t="str">
        <f t="shared" si="2"/>
        <v/>
      </c>
      <c r="K141" s="34"/>
    </row>
    <row r="142" spans="1:11" ht="15" customHeight="1" x14ac:dyDescent="0.25">
      <c r="A142" s="72" t="s">
        <v>265</v>
      </c>
      <c r="B142" s="35" t="s">
        <v>260</v>
      </c>
      <c r="C142" s="36" t="s">
        <v>261</v>
      </c>
      <c r="D142" s="36" t="s">
        <v>32</v>
      </c>
      <c r="E142" s="36" t="s">
        <v>23</v>
      </c>
      <c r="F142" s="37" t="s">
        <v>47</v>
      </c>
      <c r="G142" s="38">
        <v>113.4</v>
      </c>
      <c r="H142" s="38">
        <v>0.6</v>
      </c>
      <c r="I142" s="39">
        <v>90</v>
      </c>
      <c r="J142" s="32" t="str">
        <f t="shared" si="2"/>
        <v/>
      </c>
      <c r="K142" s="34"/>
    </row>
    <row r="143" spans="1:11" ht="15" customHeight="1" x14ac:dyDescent="0.25">
      <c r="A143" s="72" t="s">
        <v>266</v>
      </c>
      <c r="B143" s="35" t="s">
        <v>267</v>
      </c>
      <c r="C143" s="36" t="s">
        <v>268</v>
      </c>
      <c r="D143" s="36" t="s">
        <v>32</v>
      </c>
      <c r="E143" s="36" t="s">
        <v>34</v>
      </c>
      <c r="F143" s="37" t="s">
        <v>47</v>
      </c>
      <c r="G143" s="38">
        <v>156.80000000000001</v>
      </c>
      <c r="H143" s="38">
        <v>2</v>
      </c>
      <c r="I143" s="39">
        <v>19</v>
      </c>
      <c r="J143" s="32" t="str">
        <f t="shared" si="2"/>
        <v/>
      </c>
      <c r="K143" s="34"/>
    </row>
    <row r="144" spans="1:11" ht="15" customHeight="1" x14ac:dyDescent="0.25">
      <c r="A144" s="72" t="s">
        <v>269</v>
      </c>
      <c r="B144" s="35" t="s">
        <v>267</v>
      </c>
      <c r="C144" s="36" t="s">
        <v>268</v>
      </c>
      <c r="D144" s="36" t="s">
        <v>32</v>
      </c>
      <c r="E144" s="36" t="s">
        <v>36</v>
      </c>
      <c r="F144" s="37" t="s">
        <v>47</v>
      </c>
      <c r="G144" s="38">
        <v>131.9</v>
      </c>
      <c r="H144" s="38">
        <v>2</v>
      </c>
      <c r="I144" s="39">
        <v>94</v>
      </c>
      <c r="J144" s="32" t="str">
        <f t="shared" si="2"/>
        <v/>
      </c>
      <c r="K144" s="34"/>
    </row>
    <row r="145" spans="1:11" ht="15" customHeight="1" x14ac:dyDescent="0.25">
      <c r="A145" s="72" t="s">
        <v>270</v>
      </c>
      <c r="B145" s="35" t="s">
        <v>267</v>
      </c>
      <c r="C145" s="36" t="s">
        <v>268</v>
      </c>
      <c r="D145" s="36" t="s">
        <v>32</v>
      </c>
      <c r="E145" s="36" t="s">
        <v>23</v>
      </c>
      <c r="F145" s="37" t="s">
        <v>47</v>
      </c>
      <c r="G145" s="38">
        <v>113.4</v>
      </c>
      <c r="H145" s="38">
        <v>2</v>
      </c>
      <c r="I145" s="39">
        <v>80</v>
      </c>
      <c r="J145" s="32" t="str">
        <f t="shared" si="2"/>
        <v/>
      </c>
      <c r="K145" s="34"/>
    </row>
    <row r="146" spans="1:11" ht="15" customHeight="1" x14ac:dyDescent="0.25">
      <c r="A146" s="72" t="s">
        <v>271</v>
      </c>
      <c r="B146" s="35" t="s">
        <v>272</v>
      </c>
      <c r="C146" s="36" t="s">
        <v>273</v>
      </c>
      <c r="D146" s="36" t="s">
        <v>32</v>
      </c>
      <c r="E146" s="36" t="s">
        <v>34</v>
      </c>
      <c r="F146" s="37" t="s">
        <v>47</v>
      </c>
      <c r="G146" s="38">
        <v>156.80000000000001</v>
      </c>
      <c r="H146" s="38"/>
      <c r="I146" s="39">
        <v>31</v>
      </c>
      <c r="J146" s="32" t="str">
        <f t="shared" si="2"/>
        <v/>
      </c>
      <c r="K146" s="34"/>
    </row>
    <row r="147" spans="1:11" ht="15" customHeight="1" x14ac:dyDescent="0.25">
      <c r="A147" s="72" t="s">
        <v>274</v>
      </c>
      <c r="B147" s="35" t="s">
        <v>272</v>
      </c>
      <c r="C147" s="36" t="s">
        <v>273</v>
      </c>
      <c r="D147" s="36" t="s">
        <v>32</v>
      </c>
      <c r="E147" s="36" t="s">
        <v>36</v>
      </c>
      <c r="F147" s="37" t="s">
        <v>47</v>
      </c>
      <c r="G147" s="38">
        <v>131.9</v>
      </c>
      <c r="H147" s="38"/>
      <c r="I147" s="39">
        <v>78</v>
      </c>
      <c r="J147" s="32" t="str">
        <f t="shared" si="2"/>
        <v/>
      </c>
      <c r="K147" s="34"/>
    </row>
    <row r="148" spans="1:11" ht="15" customHeight="1" x14ac:dyDescent="0.25">
      <c r="A148" s="72" t="s">
        <v>275</v>
      </c>
      <c r="B148" s="35" t="s">
        <v>272</v>
      </c>
      <c r="C148" s="36" t="s">
        <v>273</v>
      </c>
      <c r="D148" s="36" t="s">
        <v>32</v>
      </c>
      <c r="E148" s="36" t="s">
        <v>23</v>
      </c>
      <c r="F148" s="37" t="s">
        <v>47</v>
      </c>
      <c r="G148" s="38">
        <v>113.4</v>
      </c>
      <c r="H148" s="38"/>
      <c r="I148" s="39">
        <v>36</v>
      </c>
      <c r="J148" s="32" t="str">
        <f t="shared" si="2"/>
        <v/>
      </c>
      <c r="K148" s="34"/>
    </row>
    <row r="149" spans="1:11" ht="15" customHeight="1" x14ac:dyDescent="0.25">
      <c r="A149" s="72" t="s">
        <v>276</v>
      </c>
      <c r="B149" s="35" t="s">
        <v>80</v>
      </c>
      <c r="C149" s="36" t="s">
        <v>81</v>
      </c>
      <c r="D149" s="36" t="s">
        <v>32</v>
      </c>
      <c r="E149" s="36" t="s">
        <v>35</v>
      </c>
      <c r="F149" s="37" t="s">
        <v>31</v>
      </c>
      <c r="G149" s="38">
        <v>140.55000000000001</v>
      </c>
      <c r="H149" s="38"/>
      <c r="I149" s="39">
        <v>73</v>
      </c>
      <c r="J149" s="32" t="str">
        <f t="shared" si="2"/>
        <v/>
      </c>
      <c r="K149" s="34"/>
    </row>
    <row r="150" spans="1:11" ht="15" customHeight="1" x14ac:dyDescent="0.25">
      <c r="A150" s="72" t="s">
        <v>277</v>
      </c>
      <c r="B150" s="35" t="s">
        <v>278</v>
      </c>
      <c r="C150" s="36" t="s">
        <v>279</v>
      </c>
      <c r="D150" s="36" t="s">
        <v>32</v>
      </c>
      <c r="E150" s="36" t="s">
        <v>97</v>
      </c>
      <c r="F150" s="37" t="s">
        <v>22</v>
      </c>
      <c r="G150" s="38">
        <v>143.44999999999999</v>
      </c>
      <c r="H150" s="38"/>
      <c r="I150" s="39">
        <v>171</v>
      </c>
      <c r="J150" s="32" t="str">
        <f t="shared" si="2"/>
        <v/>
      </c>
      <c r="K150" s="34"/>
    </row>
    <row r="151" spans="1:11" ht="15" customHeight="1" x14ac:dyDescent="0.25">
      <c r="A151" s="72" t="s">
        <v>280</v>
      </c>
      <c r="B151" s="35" t="s">
        <v>278</v>
      </c>
      <c r="C151" s="36" t="s">
        <v>279</v>
      </c>
      <c r="D151" s="36" t="s">
        <v>32</v>
      </c>
      <c r="E151" s="36" t="s">
        <v>35</v>
      </c>
      <c r="F151" s="37" t="s">
        <v>22</v>
      </c>
      <c r="G151" s="38">
        <v>129.4</v>
      </c>
      <c r="H151" s="38"/>
      <c r="I151" s="39">
        <v>67</v>
      </c>
      <c r="J151" s="32" t="str">
        <f t="shared" si="2"/>
        <v/>
      </c>
      <c r="K151" s="34"/>
    </row>
    <row r="152" spans="1:11" ht="15" customHeight="1" x14ac:dyDescent="0.25">
      <c r="A152" s="72" t="s">
        <v>281</v>
      </c>
      <c r="B152" s="35" t="s">
        <v>278</v>
      </c>
      <c r="C152" s="36" t="s">
        <v>279</v>
      </c>
      <c r="D152" s="36" t="s">
        <v>32</v>
      </c>
      <c r="E152" s="36" t="s">
        <v>34</v>
      </c>
      <c r="F152" s="37" t="s">
        <v>22</v>
      </c>
      <c r="G152" s="38">
        <v>97.75</v>
      </c>
      <c r="H152" s="38"/>
      <c r="I152" s="39">
        <v>22</v>
      </c>
      <c r="J152" s="32" t="str">
        <f t="shared" si="2"/>
        <v/>
      </c>
      <c r="K152" s="34"/>
    </row>
    <row r="153" spans="1:11" ht="15" customHeight="1" x14ac:dyDescent="0.25">
      <c r="A153" s="72" t="s">
        <v>282</v>
      </c>
      <c r="B153" s="35" t="s">
        <v>283</v>
      </c>
      <c r="C153" s="36" t="s">
        <v>284</v>
      </c>
      <c r="D153" s="36" t="s">
        <v>32</v>
      </c>
      <c r="E153" s="36" t="s">
        <v>161</v>
      </c>
      <c r="F153" s="37" t="s">
        <v>22</v>
      </c>
      <c r="G153" s="38">
        <v>178.15</v>
      </c>
      <c r="H153" s="38">
        <v>2</v>
      </c>
      <c r="I153" s="39">
        <v>24</v>
      </c>
      <c r="J153" s="32" t="str">
        <f t="shared" si="2"/>
        <v/>
      </c>
      <c r="K153" s="34"/>
    </row>
    <row r="154" spans="1:11" ht="15" customHeight="1" x14ac:dyDescent="0.25">
      <c r="A154" s="72" t="s">
        <v>285</v>
      </c>
      <c r="B154" s="35" t="s">
        <v>283</v>
      </c>
      <c r="C154" s="36" t="s">
        <v>284</v>
      </c>
      <c r="D154" s="36" t="s">
        <v>32</v>
      </c>
      <c r="E154" s="36" t="s">
        <v>97</v>
      </c>
      <c r="F154" s="37" t="s">
        <v>22</v>
      </c>
      <c r="G154" s="38">
        <v>151.35</v>
      </c>
      <c r="H154" s="38">
        <v>2</v>
      </c>
      <c r="I154" s="39">
        <v>68</v>
      </c>
      <c r="J154" s="32" t="str">
        <f t="shared" si="2"/>
        <v/>
      </c>
      <c r="K154" s="34"/>
    </row>
    <row r="155" spans="1:11" ht="15" customHeight="1" x14ac:dyDescent="0.25">
      <c r="A155" s="72" t="s">
        <v>286</v>
      </c>
      <c r="B155" s="35" t="s">
        <v>287</v>
      </c>
      <c r="C155" s="36" t="s">
        <v>288</v>
      </c>
      <c r="D155" s="36" t="s">
        <v>32</v>
      </c>
      <c r="E155" s="36" t="s">
        <v>34</v>
      </c>
      <c r="F155" s="37" t="s">
        <v>22</v>
      </c>
      <c r="G155" s="38">
        <v>105.9</v>
      </c>
      <c r="H155" s="38"/>
      <c r="I155" s="39">
        <v>1</v>
      </c>
      <c r="J155" s="32" t="str">
        <f t="shared" si="2"/>
        <v/>
      </c>
      <c r="K155" s="34"/>
    </row>
    <row r="156" spans="1:11" ht="15" customHeight="1" x14ac:dyDescent="0.25">
      <c r="A156" s="72" t="s">
        <v>289</v>
      </c>
      <c r="B156" s="35" t="s">
        <v>290</v>
      </c>
      <c r="C156" s="36" t="s">
        <v>291</v>
      </c>
      <c r="D156" s="36" t="s">
        <v>20</v>
      </c>
      <c r="E156" s="36" t="s">
        <v>24</v>
      </c>
      <c r="F156" s="37" t="s">
        <v>47</v>
      </c>
      <c r="G156" s="38">
        <v>85</v>
      </c>
      <c r="H156" s="38"/>
      <c r="I156" s="39">
        <v>12</v>
      </c>
      <c r="J156" s="32" t="str">
        <f t="shared" si="2"/>
        <v/>
      </c>
      <c r="K156" s="34"/>
    </row>
    <row r="157" spans="1:11" ht="15" customHeight="1" x14ac:dyDescent="0.25">
      <c r="A157" s="72" t="s">
        <v>292</v>
      </c>
      <c r="B157" s="35" t="s">
        <v>293</v>
      </c>
      <c r="C157" s="36" t="s">
        <v>294</v>
      </c>
      <c r="D157" s="36" t="s">
        <v>20</v>
      </c>
      <c r="E157" s="36" t="s">
        <v>29</v>
      </c>
      <c r="F157" s="37" t="s">
        <v>199</v>
      </c>
      <c r="G157" s="38">
        <v>70</v>
      </c>
      <c r="H157" s="38">
        <v>2</v>
      </c>
      <c r="I157" s="39">
        <v>15</v>
      </c>
      <c r="J157" s="32" t="str">
        <f t="shared" si="2"/>
        <v/>
      </c>
      <c r="K157" s="34"/>
    </row>
    <row r="158" spans="1:11" ht="15" customHeight="1" x14ac:dyDescent="0.25">
      <c r="A158" s="72" t="s">
        <v>295</v>
      </c>
      <c r="B158" s="35" t="s">
        <v>98</v>
      </c>
      <c r="C158" s="36" t="s">
        <v>99</v>
      </c>
      <c r="D158" s="36" t="s">
        <v>32</v>
      </c>
      <c r="E158" s="36" t="s">
        <v>222</v>
      </c>
      <c r="F158" s="37" t="s">
        <v>31</v>
      </c>
      <c r="G158" s="38">
        <v>205.95</v>
      </c>
      <c r="H158" s="38"/>
      <c r="I158" s="39">
        <v>5</v>
      </c>
      <c r="J158" s="32" t="str">
        <f t="shared" si="2"/>
        <v/>
      </c>
      <c r="K158" s="34"/>
    </row>
    <row r="159" spans="1:11" ht="15" customHeight="1" x14ac:dyDescent="0.25">
      <c r="A159" s="72" t="s">
        <v>296</v>
      </c>
      <c r="B159" s="35" t="s">
        <v>98</v>
      </c>
      <c r="C159" s="36" t="s">
        <v>99</v>
      </c>
      <c r="D159" s="36" t="s">
        <v>32</v>
      </c>
      <c r="E159" s="36" t="s">
        <v>33</v>
      </c>
      <c r="F159" s="37" t="s">
        <v>31</v>
      </c>
      <c r="G159" s="38">
        <v>118</v>
      </c>
      <c r="H159" s="38"/>
      <c r="I159" s="39">
        <v>17</v>
      </c>
      <c r="J159" s="32" t="str">
        <f t="shared" si="2"/>
        <v/>
      </c>
      <c r="K159" s="34"/>
    </row>
    <row r="160" spans="1:11" ht="15" customHeight="1" x14ac:dyDescent="0.25">
      <c r="A160" s="72" t="s">
        <v>297</v>
      </c>
      <c r="B160" s="35" t="s">
        <v>98</v>
      </c>
      <c r="C160" s="36" t="s">
        <v>99</v>
      </c>
      <c r="D160" s="36" t="s">
        <v>32</v>
      </c>
      <c r="E160" s="36" t="s">
        <v>36</v>
      </c>
      <c r="F160" s="37" t="s">
        <v>31</v>
      </c>
      <c r="G160" s="38">
        <v>95.05</v>
      </c>
      <c r="H160" s="38"/>
      <c r="I160" s="39">
        <v>54</v>
      </c>
      <c r="J160" s="32" t="str">
        <f t="shared" si="2"/>
        <v/>
      </c>
      <c r="K160" s="34"/>
    </row>
    <row r="161" spans="1:11" ht="15" customHeight="1" x14ac:dyDescent="0.25">
      <c r="A161" s="72" t="s">
        <v>298</v>
      </c>
      <c r="B161" s="35" t="s">
        <v>299</v>
      </c>
      <c r="C161" s="36" t="s">
        <v>300</v>
      </c>
      <c r="D161" s="36" t="s">
        <v>32</v>
      </c>
      <c r="E161" s="36" t="s">
        <v>34</v>
      </c>
      <c r="F161" s="37" t="s">
        <v>31</v>
      </c>
      <c r="G161" s="38">
        <v>118.9</v>
      </c>
      <c r="H161" s="38">
        <v>1.75</v>
      </c>
      <c r="I161" s="39">
        <v>137</v>
      </c>
      <c r="J161" s="32" t="str">
        <f t="shared" si="2"/>
        <v/>
      </c>
      <c r="K161" s="34"/>
    </row>
    <row r="162" spans="1:11" ht="15" customHeight="1" x14ac:dyDescent="0.25">
      <c r="A162" s="72" t="s">
        <v>301</v>
      </c>
      <c r="B162" s="35" t="s">
        <v>299</v>
      </c>
      <c r="C162" s="36" t="s">
        <v>300</v>
      </c>
      <c r="D162" s="36" t="s">
        <v>32</v>
      </c>
      <c r="E162" s="36" t="s">
        <v>36</v>
      </c>
      <c r="F162" s="37" t="s">
        <v>31</v>
      </c>
      <c r="G162" s="38">
        <v>107.55</v>
      </c>
      <c r="H162" s="38">
        <v>1.75</v>
      </c>
      <c r="I162" s="39">
        <v>81</v>
      </c>
      <c r="J162" s="32" t="str">
        <f t="shared" si="2"/>
        <v/>
      </c>
      <c r="K162" s="34"/>
    </row>
    <row r="163" spans="1:11" ht="15" customHeight="1" x14ac:dyDescent="0.25">
      <c r="A163" s="72" t="s">
        <v>302</v>
      </c>
      <c r="B163" s="35" t="s">
        <v>303</v>
      </c>
      <c r="C163" s="36" t="s">
        <v>304</v>
      </c>
      <c r="D163" s="36" t="s">
        <v>32</v>
      </c>
      <c r="E163" s="36" t="s">
        <v>36</v>
      </c>
      <c r="F163" s="37" t="s">
        <v>31</v>
      </c>
      <c r="G163" s="38">
        <v>107.55</v>
      </c>
      <c r="H163" s="38">
        <v>1.75</v>
      </c>
      <c r="I163" s="39">
        <v>184</v>
      </c>
      <c r="J163" s="32" t="str">
        <f t="shared" si="2"/>
        <v/>
      </c>
      <c r="K163" s="34"/>
    </row>
    <row r="164" spans="1:11" ht="15" customHeight="1" x14ac:dyDescent="0.25">
      <c r="A164" s="72" t="s">
        <v>305</v>
      </c>
      <c r="B164" s="35" t="s">
        <v>306</v>
      </c>
      <c r="C164" s="36" t="s">
        <v>307</v>
      </c>
      <c r="D164" s="36" t="s">
        <v>32</v>
      </c>
      <c r="E164" s="36" t="s">
        <v>97</v>
      </c>
      <c r="F164" s="37" t="s">
        <v>22</v>
      </c>
      <c r="G164" s="38">
        <v>178.25</v>
      </c>
      <c r="H164" s="38"/>
      <c r="I164" s="39">
        <v>5</v>
      </c>
      <c r="J164" s="32" t="str">
        <f t="shared" si="2"/>
        <v/>
      </c>
      <c r="K164" s="34"/>
    </row>
    <row r="165" spans="1:11" ht="15" customHeight="1" x14ac:dyDescent="0.25">
      <c r="A165" s="72" t="s">
        <v>308</v>
      </c>
      <c r="B165" s="35" t="s">
        <v>309</v>
      </c>
      <c r="C165" s="36" t="s">
        <v>310</v>
      </c>
      <c r="D165" s="36" t="s">
        <v>32</v>
      </c>
      <c r="E165" s="36" t="s">
        <v>97</v>
      </c>
      <c r="F165" s="37" t="s">
        <v>31</v>
      </c>
      <c r="G165" s="38">
        <v>159</v>
      </c>
      <c r="H165" s="38">
        <v>1.5</v>
      </c>
      <c r="I165" s="39">
        <v>2</v>
      </c>
      <c r="J165" s="32" t="str">
        <f t="shared" si="2"/>
        <v/>
      </c>
      <c r="K165" s="34"/>
    </row>
    <row r="166" spans="1:11" ht="15" customHeight="1" x14ac:dyDescent="0.25">
      <c r="A166" s="72" t="s">
        <v>311</v>
      </c>
      <c r="B166" s="35" t="s">
        <v>56</v>
      </c>
      <c r="C166" s="36" t="s">
        <v>57</v>
      </c>
      <c r="D166" s="36" t="s">
        <v>32</v>
      </c>
      <c r="E166" s="36" t="s">
        <v>33</v>
      </c>
      <c r="F166" s="37" t="s">
        <v>31</v>
      </c>
      <c r="G166" s="38">
        <v>134.19999999999999</v>
      </c>
      <c r="H166" s="38">
        <v>3</v>
      </c>
      <c r="I166" s="39">
        <v>152</v>
      </c>
      <c r="J166" s="32" t="str">
        <f t="shared" si="2"/>
        <v/>
      </c>
      <c r="K166" s="34"/>
    </row>
    <row r="167" spans="1:11" ht="15" customHeight="1" x14ac:dyDescent="0.25">
      <c r="A167" s="72" t="s">
        <v>55</v>
      </c>
      <c r="B167" s="35" t="s">
        <v>56</v>
      </c>
      <c r="C167" s="36" t="s">
        <v>57</v>
      </c>
      <c r="D167" s="36" t="s">
        <v>32</v>
      </c>
      <c r="E167" s="36" t="s">
        <v>34</v>
      </c>
      <c r="F167" s="37" t="s">
        <v>31</v>
      </c>
      <c r="G167" s="38">
        <v>120.9</v>
      </c>
      <c r="H167" s="38">
        <v>3</v>
      </c>
      <c r="I167" s="39">
        <v>264</v>
      </c>
      <c r="J167" s="32" t="str">
        <f t="shared" si="2"/>
        <v/>
      </c>
      <c r="K167" s="34"/>
    </row>
    <row r="168" spans="1:11" ht="15" customHeight="1" x14ac:dyDescent="0.25">
      <c r="A168" s="72" t="s">
        <v>312</v>
      </c>
      <c r="B168" s="35" t="s">
        <v>56</v>
      </c>
      <c r="C168" s="36" t="s">
        <v>57</v>
      </c>
      <c r="D168" s="36" t="s">
        <v>32</v>
      </c>
      <c r="E168" s="36" t="s">
        <v>36</v>
      </c>
      <c r="F168" s="37" t="s">
        <v>31</v>
      </c>
      <c r="G168" s="38">
        <v>109</v>
      </c>
      <c r="H168" s="38">
        <v>3</v>
      </c>
      <c r="I168" s="39">
        <v>173</v>
      </c>
      <c r="J168" s="32" t="str">
        <f t="shared" si="2"/>
        <v/>
      </c>
      <c r="K168" s="34"/>
    </row>
    <row r="169" spans="1:11" ht="15" customHeight="1" x14ac:dyDescent="0.25">
      <c r="A169" s="72" t="s">
        <v>313</v>
      </c>
      <c r="B169" s="35" t="s">
        <v>56</v>
      </c>
      <c r="C169" s="36" t="s">
        <v>57</v>
      </c>
      <c r="D169" s="36" t="s">
        <v>32</v>
      </c>
      <c r="E169" s="36" t="s">
        <v>23</v>
      </c>
      <c r="F169" s="37" t="s">
        <v>31</v>
      </c>
      <c r="G169" s="38">
        <v>98.1</v>
      </c>
      <c r="H169" s="38">
        <v>3</v>
      </c>
      <c r="I169" s="39">
        <v>22</v>
      </c>
      <c r="J169" s="32" t="str">
        <f t="shared" si="2"/>
        <v/>
      </c>
      <c r="K169" s="34"/>
    </row>
    <row r="170" spans="1:11" ht="15" customHeight="1" x14ac:dyDescent="0.25">
      <c r="A170" s="72" t="s">
        <v>314</v>
      </c>
      <c r="B170" s="35" t="s">
        <v>315</v>
      </c>
      <c r="C170" s="36" t="s">
        <v>316</v>
      </c>
      <c r="D170" s="36" t="s">
        <v>32</v>
      </c>
      <c r="E170" s="36" t="s">
        <v>34</v>
      </c>
      <c r="F170" s="37" t="s">
        <v>31</v>
      </c>
      <c r="G170" s="38">
        <v>120.9</v>
      </c>
      <c r="H170" s="38">
        <v>1</v>
      </c>
      <c r="I170" s="39">
        <v>83</v>
      </c>
      <c r="J170" s="32" t="str">
        <f t="shared" si="2"/>
        <v/>
      </c>
      <c r="K170" s="34"/>
    </row>
    <row r="171" spans="1:11" ht="15" customHeight="1" x14ac:dyDescent="0.25">
      <c r="A171" s="72" t="s">
        <v>317</v>
      </c>
      <c r="B171" s="35" t="s">
        <v>315</v>
      </c>
      <c r="C171" s="36" t="s">
        <v>316</v>
      </c>
      <c r="D171" s="36" t="s">
        <v>32</v>
      </c>
      <c r="E171" s="36" t="s">
        <v>36</v>
      </c>
      <c r="F171" s="37" t="s">
        <v>31</v>
      </c>
      <c r="G171" s="38">
        <v>109</v>
      </c>
      <c r="H171" s="38">
        <v>1</v>
      </c>
      <c r="I171" s="39">
        <v>39</v>
      </c>
      <c r="J171" s="32" t="str">
        <f t="shared" si="2"/>
        <v/>
      </c>
      <c r="K171" s="34"/>
    </row>
    <row r="172" spans="1:11" ht="15" customHeight="1" x14ac:dyDescent="0.25">
      <c r="A172" s="72" t="s">
        <v>318</v>
      </c>
      <c r="B172" s="35" t="s">
        <v>319</v>
      </c>
      <c r="C172" s="36" t="s">
        <v>320</v>
      </c>
      <c r="D172" s="36" t="s">
        <v>32</v>
      </c>
      <c r="E172" s="36" t="s">
        <v>35</v>
      </c>
      <c r="F172" s="37" t="s">
        <v>31</v>
      </c>
      <c r="G172" s="38">
        <v>169.35</v>
      </c>
      <c r="H172" s="38"/>
      <c r="I172" s="39">
        <v>9</v>
      </c>
      <c r="J172" s="32" t="str">
        <f t="shared" si="2"/>
        <v/>
      </c>
      <c r="K172" s="34"/>
    </row>
    <row r="173" spans="1:11" ht="15" customHeight="1" x14ac:dyDescent="0.25">
      <c r="A173" s="72" t="s">
        <v>321</v>
      </c>
      <c r="B173" s="35" t="s">
        <v>319</v>
      </c>
      <c r="C173" s="36" t="s">
        <v>320</v>
      </c>
      <c r="D173" s="36" t="s">
        <v>32</v>
      </c>
      <c r="E173" s="36" t="s">
        <v>33</v>
      </c>
      <c r="F173" s="37" t="s">
        <v>31</v>
      </c>
      <c r="G173" s="38">
        <v>143.94999999999999</v>
      </c>
      <c r="H173" s="38"/>
      <c r="I173" s="39">
        <v>23</v>
      </c>
      <c r="J173" s="32" t="str">
        <f t="shared" si="2"/>
        <v/>
      </c>
      <c r="K173" s="34"/>
    </row>
    <row r="174" spans="1:11" ht="15" customHeight="1" x14ac:dyDescent="0.25">
      <c r="A174" s="72" t="s">
        <v>322</v>
      </c>
      <c r="B174" s="35" t="s">
        <v>319</v>
      </c>
      <c r="C174" s="36" t="s">
        <v>320</v>
      </c>
      <c r="D174" s="36" t="s">
        <v>32</v>
      </c>
      <c r="E174" s="36" t="s">
        <v>34</v>
      </c>
      <c r="F174" s="37" t="s">
        <v>31</v>
      </c>
      <c r="G174" s="38">
        <v>122.5</v>
      </c>
      <c r="H174" s="38"/>
      <c r="I174" s="39">
        <v>64</v>
      </c>
      <c r="J174" s="32" t="str">
        <f t="shared" si="2"/>
        <v/>
      </c>
      <c r="K174" s="34"/>
    </row>
    <row r="175" spans="1:11" ht="15" customHeight="1" x14ac:dyDescent="0.25">
      <c r="A175" s="72" t="s">
        <v>323</v>
      </c>
      <c r="B175" s="35" t="s">
        <v>319</v>
      </c>
      <c r="C175" s="36" t="s">
        <v>320</v>
      </c>
      <c r="D175" s="36" t="s">
        <v>32</v>
      </c>
      <c r="E175" s="36" t="s">
        <v>36</v>
      </c>
      <c r="F175" s="37" t="s">
        <v>31</v>
      </c>
      <c r="G175" s="38">
        <v>105.95</v>
      </c>
      <c r="H175" s="38"/>
      <c r="I175" s="39">
        <v>46</v>
      </c>
      <c r="J175" s="32" t="str">
        <f t="shared" si="2"/>
        <v/>
      </c>
      <c r="K175" s="34"/>
    </row>
    <row r="176" spans="1:11" ht="15" customHeight="1" x14ac:dyDescent="0.25">
      <c r="A176" s="72" t="s">
        <v>324</v>
      </c>
      <c r="B176" s="35" t="s">
        <v>325</v>
      </c>
      <c r="C176" s="36" t="s">
        <v>326</v>
      </c>
      <c r="D176" s="36" t="s">
        <v>32</v>
      </c>
      <c r="E176" s="36" t="s">
        <v>30</v>
      </c>
      <c r="F176" s="37" t="s">
        <v>58</v>
      </c>
      <c r="G176" s="38">
        <v>112.55</v>
      </c>
      <c r="H176" s="38"/>
      <c r="I176" s="39">
        <v>15</v>
      </c>
      <c r="J176" s="32" t="str">
        <f t="shared" si="2"/>
        <v/>
      </c>
      <c r="K176" s="34"/>
    </row>
    <row r="177" spans="1:11" ht="15" customHeight="1" x14ac:dyDescent="0.25">
      <c r="A177" s="72" t="s">
        <v>327</v>
      </c>
      <c r="B177" s="35" t="s">
        <v>325</v>
      </c>
      <c r="C177" s="36" t="s">
        <v>326</v>
      </c>
      <c r="D177" s="36" t="s">
        <v>32</v>
      </c>
      <c r="E177" s="36" t="s">
        <v>132</v>
      </c>
      <c r="F177" s="37" t="s">
        <v>58</v>
      </c>
      <c r="G177" s="38">
        <v>104.05</v>
      </c>
      <c r="H177" s="38"/>
      <c r="I177" s="39">
        <v>99</v>
      </c>
      <c r="J177" s="32" t="str">
        <f t="shared" si="2"/>
        <v/>
      </c>
      <c r="K177" s="34"/>
    </row>
    <row r="178" spans="1:11" ht="15" customHeight="1" x14ac:dyDescent="0.25">
      <c r="A178" s="72" t="s">
        <v>328</v>
      </c>
      <c r="B178" s="35" t="s">
        <v>325</v>
      </c>
      <c r="C178" s="36" t="s">
        <v>326</v>
      </c>
      <c r="D178" s="36" t="s">
        <v>32</v>
      </c>
      <c r="E178" s="36" t="s">
        <v>141</v>
      </c>
      <c r="F178" s="37" t="s">
        <v>58</v>
      </c>
      <c r="G178" s="38">
        <v>89.7</v>
      </c>
      <c r="H178" s="38"/>
      <c r="I178" s="39">
        <v>65</v>
      </c>
      <c r="J178" s="32" t="str">
        <f t="shared" si="2"/>
        <v/>
      </c>
      <c r="K178" s="34"/>
    </row>
    <row r="179" spans="1:11" ht="15" customHeight="1" x14ac:dyDescent="0.25">
      <c r="A179" s="72" t="s">
        <v>329</v>
      </c>
      <c r="B179" s="35" t="s">
        <v>325</v>
      </c>
      <c r="C179" s="36" t="s">
        <v>326</v>
      </c>
      <c r="D179" s="36" t="s">
        <v>32</v>
      </c>
      <c r="E179" s="36" t="s">
        <v>330</v>
      </c>
      <c r="F179" s="37" t="s">
        <v>58</v>
      </c>
      <c r="G179" s="38">
        <v>77.349999999999994</v>
      </c>
      <c r="H179" s="38"/>
      <c r="I179" s="39">
        <v>13</v>
      </c>
      <c r="J179" s="32" t="str">
        <f t="shared" si="2"/>
        <v/>
      </c>
      <c r="K179" s="34"/>
    </row>
    <row r="180" spans="1:11" ht="15" customHeight="1" x14ac:dyDescent="0.25">
      <c r="A180" s="72" t="s">
        <v>331</v>
      </c>
      <c r="B180" s="35" t="s">
        <v>332</v>
      </c>
      <c r="C180" s="36" t="s">
        <v>333</v>
      </c>
      <c r="D180" s="36" t="s">
        <v>32</v>
      </c>
      <c r="E180" s="36" t="s">
        <v>48</v>
      </c>
      <c r="F180" s="37" t="s">
        <v>199</v>
      </c>
      <c r="G180" s="38">
        <v>190</v>
      </c>
      <c r="H180" s="38"/>
      <c r="I180" s="39">
        <v>4</v>
      </c>
      <c r="J180" s="32" t="str">
        <f t="shared" si="2"/>
        <v/>
      </c>
      <c r="K180" s="34"/>
    </row>
    <row r="181" spans="1:11" ht="15" customHeight="1" x14ac:dyDescent="0.25">
      <c r="A181" s="72" t="s">
        <v>334</v>
      </c>
      <c r="B181" s="35" t="s">
        <v>332</v>
      </c>
      <c r="C181" s="36" t="s">
        <v>333</v>
      </c>
      <c r="D181" s="36" t="s">
        <v>32</v>
      </c>
      <c r="E181" s="36" t="s">
        <v>21</v>
      </c>
      <c r="F181" s="37" t="s">
        <v>199</v>
      </c>
      <c r="G181" s="38">
        <v>155</v>
      </c>
      <c r="H181" s="38"/>
      <c r="I181" s="39">
        <v>10</v>
      </c>
      <c r="J181" s="32" t="str">
        <f t="shared" si="2"/>
        <v/>
      </c>
      <c r="K181" s="34"/>
    </row>
    <row r="182" spans="1:11" ht="15" customHeight="1" x14ac:dyDescent="0.25">
      <c r="A182" s="72" t="s">
        <v>335</v>
      </c>
      <c r="B182" s="35" t="s">
        <v>336</v>
      </c>
      <c r="C182" s="36" t="s">
        <v>337</v>
      </c>
      <c r="D182" s="36" t="s">
        <v>32</v>
      </c>
      <c r="E182" s="36" t="s">
        <v>21</v>
      </c>
      <c r="F182" s="37" t="s">
        <v>47</v>
      </c>
      <c r="G182" s="38">
        <v>140</v>
      </c>
      <c r="H182" s="38"/>
      <c r="I182" s="39">
        <v>52</v>
      </c>
      <c r="J182" s="32" t="str">
        <f t="shared" si="2"/>
        <v/>
      </c>
      <c r="K182" s="34"/>
    </row>
    <row r="183" spans="1:11" ht="15" customHeight="1" x14ac:dyDescent="0.25">
      <c r="A183" s="72" t="s">
        <v>338</v>
      </c>
      <c r="B183" s="35" t="s">
        <v>336</v>
      </c>
      <c r="C183" s="36" t="s">
        <v>337</v>
      </c>
      <c r="D183" s="36" t="s">
        <v>32</v>
      </c>
      <c r="E183" s="36" t="s">
        <v>24</v>
      </c>
      <c r="F183" s="37" t="s">
        <v>47</v>
      </c>
      <c r="G183" s="38">
        <v>103.9</v>
      </c>
      <c r="H183" s="38"/>
      <c r="I183" s="39">
        <v>500</v>
      </c>
      <c r="J183" s="32" t="str">
        <f t="shared" si="2"/>
        <v/>
      </c>
      <c r="K183" s="34"/>
    </row>
    <row r="184" spans="1:11" ht="15" customHeight="1" x14ac:dyDescent="0.25">
      <c r="A184" s="72" t="s">
        <v>339</v>
      </c>
      <c r="B184" s="35" t="s">
        <v>336</v>
      </c>
      <c r="C184" s="36" t="s">
        <v>337</v>
      </c>
      <c r="D184" s="36" t="s">
        <v>32</v>
      </c>
      <c r="E184" s="36" t="s">
        <v>29</v>
      </c>
      <c r="F184" s="37" t="s">
        <v>47</v>
      </c>
      <c r="G184" s="38">
        <v>81.900000000000006</v>
      </c>
      <c r="H184" s="38"/>
      <c r="I184" s="39">
        <v>41</v>
      </c>
      <c r="J184" s="32" t="str">
        <f t="shared" si="2"/>
        <v/>
      </c>
      <c r="K184" s="34"/>
    </row>
    <row r="185" spans="1:11" ht="15" customHeight="1" x14ac:dyDescent="0.25">
      <c r="A185" s="72" t="s">
        <v>340</v>
      </c>
      <c r="B185" s="35" t="s">
        <v>341</v>
      </c>
      <c r="C185" s="36" t="s">
        <v>342</v>
      </c>
      <c r="D185" s="36" t="s">
        <v>32</v>
      </c>
      <c r="E185" s="36" t="s">
        <v>132</v>
      </c>
      <c r="F185" s="37" t="s">
        <v>58</v>
      </c>
      <c r="G185" s="38">
        <v>48</v>
      </c>
      <c r="H185" s="38"/>
      <c r="I185" s="39">
        <v>20</v>
      </c>
      <c r="J185" s="32" t="str">
        <f t="shared" si="2"/>
        <v/>
      </c>
      <c r="K185" s="34"/>
    </row>
    <row r="186" spans="1:11" ht="15" customHeight="1" x14ac:dyDescent="0.25">
      <c r="A186" s="72" t="s">
        <v>343</v>
      </c>
      <c r="B186" s="35" t="s">
        <v>341</v>
      </c>
      <c r="C186" s="36" t="s">
        <v>342</v>
      </c>
      <c r="D186" s="36" t="s">
        <v>32</v>
      </c>
      <c r="E186" s="36" t="s">
        <v>141</v>
      </c>
      <c r="F186" s="37" t="s">
        <v>58</v>
      </c>
      <c r="G186" s="38">
        <v>37.35</v>
      </c>
      <c r="H186" s="38"/>
      <c r="I186" s="39">
        <v>59</v>
      </c>
      <c r="J186" s="32" t="str">
        <f t="shared" si="2"/>
        <v/>
      </c>
      <c r="K186" s="34"/>
    </row>
    <row r="187" spans="1:11" ht="15" customHeight="1" x14ac:dyDescent="0.25">
      <c r="A187" s="72" t="s">
        <v>367</v>
      </c>
      <c r="B187" s="35" t="s">
        <v>368</v>
      </c>
      <c r="C187" s="36" t="s">
        <v>369</v>
      </c>
      <c r="D187" s="36" t="s">
        <v>370</v>
      </c>
      <c r="E187" s="36" t="s">
        <v>29</v>
      </c>
      <c r="F187" s="37" t="s">
        <v>31</v>
      </c>
      <c r="G187" s="38">
        <v>91.8</v>
      </c>
      <c r="H187" s="38"/>
      <c r="I187" s="39">
        <v>1</v>
      </c>
      <c r="J187" s="32" t="str">
        <f t="shared" si="2"/>
        <v/>
      </c>
      <c r="K187" s="34"/>
    </row>
    <row r="188" spans="1:11" ht="15" customHeight="1" x14ac:dyDescent="0.25">
      <c r="A188" s="72" t="s">
        <v>344</v>
      </c>
      <c r="B188" s="35" t="s">
        <v>345</v>
      </c>
      <c r="C188" s="36" t="s">
        <v>346</v>
      </c>
      <c r="D188" s="36" t="s">
        <v>20</v>
      </c>
      <c r="E188" s="36" t="s">
        <v>29</v>
      </c>
      <c r="F188" s="37" t="s">
        <v>32</v>
      </c>
      <c r="G188" s="38">
        <v>35</v>
      </c>
      <c r="H188" s="38"/>
      <c r="I188" s="39">
        <v>500</v>
      </c>
      <c r="J188" s="32" t="str">
        <f t="shared" si="2"/>
        <v/>
      </c>
      <c r="K188" s="34"/>
    </row>
    <row r="189" spans="1:11" ht="15" customHeight="1" x14ac:dyDescent="0.25">
      <c r="A189" s="72" t="s">
        <v>347</v>
      </c>
      <c r="B189" s="35" t="s">
        <v>345</v>
      </c>
      <c r="C189" s="36" t="s">
        <v>346</v>
      </c>
      <c r="D189" s="36" t="s">
        <v>20</v>
      </c>
      <c r="E189" s="36" t="s">
        <v>30</v>
      </c>
      <c r="F189" s="37" t="s">
        <v>32</v>
      </c>
      <c r="G189" s="38">
        <v>30</v>
      </c>
      <c r="H189" s="38"/>
      <c r="I189" s="39">
        <v>312</v>
      </c>
      <c r="J189" s="32" t="str">
        <f t="shared" si="2"/>
        <v/>
      </c>
      <c r="K189" s="34"/>
    </row>
    <row r="190" spans="1:11" ht="15" customHeight="1" x14ac:dyDescent="0.25">
      <c r="A190" s="72" t="s">
        <v>348</v>
      </c>
      <c r="B190" s="35" t="s">
        <v>349</v>
      </c>
      <c r="C190" s="36" t="s">
        <v>350</v>
      </c>
      <c r="D190" s="36" t="s">
        <v>32</v>
      </c>
      <c r="E190" s="36" t="s">
        <v>222</v>
      </c>
      <c r="F190" s="37" t="s">
        <v>59</v>
      </c>
      <c r="G190" s="38">
        <v>271.55</v>
      </c>
      <c r="H190" s="38">
        <v>1.75</v>
      </c>
      <c r="I190" s="39">
        <v>500</v>
      </c>
      <c r="J190" s="32" t="str">
        <f t="shared" si="2"/>
        <v/>
      </c>
      <c r="K190" s="34"/>
    </row>
    <row r="191" spans="1:11" ht="15" customHeight="1" x14ac:dyDescent="0.25">
      <c r="A191" s="72" t="s">
        <v>351</v>
      </c>
      <c r="B191" s="35" t="s">
        <v>349</v>
      </c>
      <c r="C191" s="36" t="s">
        <v>350</v>
      </c>
      <c r="D191" s="36" t="s">
        <v>32</v>
      </c>
      <c r="E191" s="36" t="s">
        <v>161</v>
      </c>
      <c r="F191" s="37" t="s">
        <v>59</v>
      </c>
      <c r="G191" s="38">
        <v>236.1</v>
      </c>
      <c r="H191" s="38">
        <v>1.75</v>
      </c>
      <c r="I191" s="39">
        <v>500</v>
      </c>
      <c r="J191" s="32" t="str">
        <f t="shared" si="2"/>
        <v/>
      </c>
      <c r="K191" s="34"/>
    </row>
    <row r="192" spans="1:11" ht="15" customHeight="1" x14ac:dyDescent="0.25">
      <c r="A192" s="72" t="s">
        <v>352</v>
      </c>
      <c r="B192" s="35" t="s">
        <v>349</v>
      </c>
      <c r="C192" s="36" t="s">
        <v>350</v>
      </c>
      <c r="D192" s="36" t="s">
        <v>32</v>
      </c>
      <c r="E192" s="36" t="s">
        <v>97</v>
      </c>
      <c r="F192" s="37" t="s">
        <v>59</v>
      </c>
      <c r="G192" s="38">
        <v>204.65</v>
      </c>
      <c r="H192" s="38">
        <v>1.75</v>
      </c>
      <c r="I192" s="39">
        <v>240</v>
      </c>
      <c r="J192" s="32" t="str">
        <f t="shared" si="2"/>
        <v/>
      </c>
      <c r="K192" s="34"/>
    </row>
    <row r="193" spans="1:11" ht="15" customHeight="1" x14ac:dyDescent="0.25">
      <c r="A193" s="72" t="s">
        <v>371</v>
      </c>
      <c r="B193" s="35" t="s">
        <v>88</v>
      </c>
      <c r="C193" s="36" t="s">
        <v>89</v>
      </c>
      <c r="D193" s="36" t="s">
        <v>32</v>
      </c>
      <c r="E193" s="36" t="s">
        <v>29</v>
      </c>
      <c r="F193" s="37" t="s">
        <v>22</v>
      </c>
      <c r="G193" s="38">
        <v>82.15</v>
      </c>
      <c r="H193" s="38"/>
      <c r="I193" s="39">
        <v>4</v>
      </c>
      <c r="J193" s="32" t="str">
        <f t="shared" si="2"/>
        <v/>
      </c>
      <c r="K193" s="34"/>
    </row>
    <row r="194" spans="1:11" ht="15" customHeight="1" x14ac:dyDescent="0.25">
      <c r="A194" s="72" t="s">
        <v>353</v>
      </c>
      <c r="B194" s="35" t="s">
        <v>60</v>
      </c>
      <c r="C194" s="36" t="s">
        <v>61</v>
      </c>
      <c r="D194" s="36" t="s">
        <v>32</v>
      </c>
      <c r="E194" s="36" t="s">
        <v>34</v>
      </c>
      <c r="F194" s="37" t="s">
        <v>31</v>
      </c>
      <c r="G194" s="38">
        <v>124.6</v>
      </c>
      <c r="H194" s="38"/>
      <c r="I194" s="39">
        <v>15</v>
      </c>
      <c r="J194" s="32" t="str">
        <f t="shared" si="2"/>
        <v/>
      </c>
      <c r="K194" s="34"/>
    </row>
    <row r="195" spans="1:11" ht="15" customHeight="1" x14ac:dyDescent="0.25">
      <c r="A195" s="72" t="s">
        <v>75</v>
      </c>
      <c r="B195" s="35" t="s">
        <v>60</v>
      </c>
      <c r="C195" s="36" t="s">
        <v>61</v>
      </c>
      <c r="D195" s="36" t="s">
        <v>32</v>
      </c>
      <c r="E195" s="36" t="s">
        <v>36</v>
      </c>
      <c r="F195" s="37" t="s">
        <v>31</v>
      </c>
      <c r="G195" s="38">
        <v>107.6</v>
      </c>
      <c r="H195" s="38"/>
      <c r="I195" s="39">
        <v>14</v>
      </c>
      <c r="J195" s="32" t="str">
        <f t="shared" si="2"/>
        <v/>
      </c>
      <c r="K195" s="34"/>
    </row>
    <row r="196" spans="1:11" ht="15" customHeight="1" x14ac:dyDescent="0.25">
      <c r="A196" s="72" t="s">
        <v>354</v>
      </c>
      <c r="B196" s="35" t="s">
        <v>60</v>
      </c>
      <c r="C196" s="36" t="s">
        <v>61</v>
      </c>
      <c r="D196" s="36" t="s">
        <v>32</v>
      </c>
      <c r="E196" s="36" t="s">
        <v>23</v>
      </c>
      <c r="F196" s="37" t="s">
        <v>31</v>
      </c>
      <c r="G196" s="38">
        <v>96.85</v>
      </c>
      <c r="H196" s="38"/>
      <c r="I196" s="39">
        <v>8</v>
      </c>
      <c r="J196" s="32" t="str">
        <f t="shared" si="2"/>
        <v/>
      </c>
      <c r="K196" s="34"/>
    </row>
    <row r="197" spans="1:11" ht="15" customHeight="1" x14ac:dyDescent="0.25">
      <c r="A197" s="72" t="s">
        <v>355</v>
      </c>
      <c r="B197" s="35" t="s">
        <v>63</v>
      </c>
      <c r="C197" s="36" t="s">
        <v>64</v>
      </c>
      <c r="D197" s="36" t="s">
        <v>32</v>
      </c>
      <c r="E197" s="36" t="s">
        <v>34</v>
      </c>
      <c r="F197" s="37" t="s">
        <v>31</v>
      </c>
      <c r="G197" s="38">
        <v>137.55000000000001</v>
      </c>
      <c r="H197" s="38">
        <v>1.65</v>
      </c>
      <c r="I197" s="39">
        <v>16</v>
      </c>
      <c r="J197" s="32" t="str">
        <f t="shared" si="2"/>
        <v/>
      </c>
      <c r="K197" s="34"/>
    </row>
    <row r="198" spans="1:11" ht="15" customHeight="1" x14ac:dyDescent="0.25">
      <c r="A198" s="72" t="s">
        <v>62</v>
      </c>
      <c r="B198" s="35" t="s">
        <v>63</v>
      </c>
      <c r="C198" s="36" t="s">
        <v>64</v>
      </c>
      <c r="D198" s="36" t="s">
        <v>32</v>
      </c>
      <c r="E198" s="36" t="s">
        <v>36</v>
      </c>
      <c r="F198" s="37" t="s">
        <v>31</v>
      </c>
      <c r="G198" s="38">
        <v>122.9</v>
      </c>
      <c r="H198" s="38">
        <v>1.65</v>
      </c>
      <c r="I198" s="39">
        <v>39</v>
      </c>
      <c r="J198" s="32" t="str">
        <f t="shared" si="2"/>
        <v/>
      </c>
      <c r="K198" s="34"/>
    </row>
    <row r="199" spans="1:11" ht="15" customHeight="1" x14ac:dyDescent="0.25">
      <c r="A199" s="72" t="s">
        <v>356</v>
      </c>
      <c r="B199" s="35" t="s">
        <v>68</v>
      </c>
      <c r="C199" s="36" t="s">
        <v>69</v>
      </c>
      <c r="D199" s="36" t="s">
        <v>32</v>
      </c>
      <c r="E199" s="36" t="s">
        <v>36</v>
      </c>
      <c r="F199" s="37" t="s">
        <v>31</v>
      </c>
      <c r="G199" s="38">
        <v>101.85</v>
      </c>
      <c r="H199" s="38">
        <v>1.5</v>
      </c>
      <c r="I199" s="39">
        <v>65</v>
      </c>
      <c r="J199" s="32" t="str">
        <f t="shared" si="2"/>
        <v/>
      </c>
      <c r="K199" s="34"/>
    </row>
    <row r="200" spans="1:11" ht="15" customHeight="1" x14ac:dyDescent="0.25">
      <c r="A200" s="72" t="s">
        <v>357</v>
      </c>
      <c r="B200" s="35" t="s">
        <v>358</v>
      </c>
      <c r="C200" s="36" t="s">
        <v>359</v>
      </c>
      <c r="D200" s="36" t="s">
        <v>32</v>
      </c>
      <c r="E200" s="36" t="s">
        <v>33</v>
      </c>
      <c r="F200" s="37" t="s">
        <v>31</v>
      </c>
      <c r="G200" s="38">
        <v>142.19999999999999</v>
      </c>
      <c r="H200" s="38">
        <v>1.5</v>
      </c>
      <c r="I200" s="39">
        <v>11</v>
      </c>
      <c r="J200" s="32" t="str">
        <f t="shared" si="2"/>
        <v/>
      </c>
      <c r="K200" s="34"/>
    </row>
    <row r="201" spans="1:11" ht="15" customHeight="1" x14ac:dyDescent="0.25">
      <c r="A201" s="72" t="s">
        <v>360</v>
      </c>
      <c r="B201" s="35" t="s">
        <v>358</v>
      </c>
      <c r="C201" s="36" t="s">
        <v>359</v>
      </c>
      <c r="D201" s="36" t="s">
        <v>32</v>
      </c>
      <c r="E201" s="36" t="s">
        <v>34</v>
      </c>
      <c r="F201" s="37" t="s">
        <v>31</v>
      </c>
      <c r="G201" s="38">
        <v>122.25</v>
      </c>
      <c r="H201" s="38">
        <v>1.5</v>
      </c>
      <c r="I201" s="39">
        <v>26</v>
      </c>
      <c r="J201" s="32" t="str">
        <f t="shared" si="2"/>
        <v/>
      </c>
      <c r="K201" s="34"/>
    </row>
    <row r="202" spans="1:11" ht="15" customHeight="1" x14ac:dyDescent="0.25">
      <c r="A202" s="74" t="s">
        <v>361</v>
      </c>
      <c r="B202" s="64" t="s">
        <v>358</v>
      </c>
      <c r="C202" s="65" t="s">
        <v>359</v>
      </c>
      <c r="D202" s="65" t="s">
        <v>32</v>
      </c>
      <c r="E202" s="65" t="s">
        <v>36</v>
      </c>
      <c r="F202" s="66" t="s">
        <v>31</v>
      </c>
      <c r="G202" s="67">
        <v>105.55</v>
      </c>
      <c r="H202" s="67">
        <v>1.5</v>
      </c>
      <c r="I202" s="68">
        <v>3</v>
      </c>
      <c r="J202" s="32" t="str">
        <f t="shared" si="2"/>
        <v/>
      </c>
      <c r="K202" s="69"/>
    </row>
    <row r="203" spans="1:11" ht="15" customHeight="1" x14ac:dyDescent="0.25">
      <c r="A203" s="72" t="s">
        <v>362</v>
      </c>
      <c r="B203" s="35" t="s">
        <v>90</v>
      </c>
      <c r="C203" s="36" t="s">
        <v>91</v>
      </c>
      <c r="D203" s="36" t="s">
        <v>32</v>
      </c>
      <c r="E203" s="36" t="s">
        <v>23</v>
      </c>
      <c r="F203" s="37" t="s">
        <v>31</v>
      </c>
      <c r="G203" s="38">
        <v>89.2</v>
      </c>
      <c r="H203" s="38">
        <v>1.65</v>
      </c>
      <c r="I203" s="39">
        <v>25</v>
      </c>
      <c r="J203" s="32" t="str">
        <f t="shared" ref="J203:J204" si="3">IF(K203="","",G203-($J$9*G203))</f>
        <v/>
      </c>
      <c r="K203" s="34"/>
    </row>
    <row r="204" spans="1:11" ht="15" customHeight="1" thickBot="1" x14ac:dyDescent="0.3">
      <c r="A204" s="75" t="s">
        <v>363</v>
      </c>
      <c r="B204" s="40" t="s">
        <v>90</v>
      </c>
      <c r="C204" s="41" t="s">
        <v>91</v>
      </c>
      <c r="D204" s="41" t="s">
        <v>32</v>
      </c>
      <c r="E204" s="41" t="s">
        <v>24</v>
      </c>
      <c r="F204" s="42" t="s">
        <v>31</v>
      </c>
      <c r="G204" s="43">
        <v>77.05</v>
      </c>
      <c r="H204" s="43">
        <v>1.65</v>
      </c>
      <c r="I204" s="44">
        <v>10</v>
      </c>
      <c r="J204" s="63" t="str">
        <f t="shared" si="3"/>
        <v/>
      </c>
      <c r="K204" s="45"/>
    </row>
  </sheetData>
  <autoFilter ref="A10:K204" xr:uid="{00000000-0009-0000-0000-000000000000}">
    <sortState xmlns:xlrd2="http://schemas.microsoft.com/office/spreadsheetml/2017/richdata2" ref="A12:H59">
      <sortCondition ref="B11:B59"/>
    </sortState>
  </autoFilter>
  <mergeCells count="15">
    <mergeCell ref="A6:B6"/>
    <mergeCell ref="C6:G6"/>
    <mergeCell ref="H6:K6"/>
    <mergeCell ref="C1:G1"/>
    <mergeCell ref="H1:K1"/>
    <mergeCell ref="C4:G4"/>
    <mergeCell ref="A5:B5"/>
    <mergeCell ref="C5:G5"/>
    <mergeCell ref="D2:F2"/>
    <mergeCell ref="J3:K3"/>
    <mergeCell ref="C7:G7"/>
    <mergeCell ref="H7:I7"/>
    <mergeCell ref="J7:J8"/>
    <mergeCell ref="A8:B8"/>
    <mergeCell ref="C8:E8"/>
  </mergeCells>
  <conditionalFormatting sqref="A10:K10">
    <cfRule type="cellIs" dxfId="0" priority="1" stopIfTrue="1" operator="equal">
      <formula>"bud &amp; bloom"</formula>
    </cfRule>
  </conditionalFormatting>
  <hyperlinks>
    <hyperlink ref="A8" r:id="rId1" xr:uid="{A620462C-8631-4B0B-8050-004A428BECA2}"/>
    <hyperlink ref="C5" r:id="rId2" display="mailto:richb@jfschmidt.com?subject=Vigor%20Liner%20Availability" xr:uid="{5DCC2D60-C098-4B1A-A241-EC81D1975799}"/>
    <hyperlink ref="C5:G5" r:id="rId3" display="  Sam Barkley - SamB@jfschmidt.com" xr:uid="{F9071875-F591-4B49-878F-0AB536E5CC99}"/>
    <hyperlink ref="C6:G6" r:id="rId4" display="                  Jessica Hutchings - Jessicah@jfschmidt.com" xr:uid="{67CCCFCE-257E-4F3C-8B15-A0E947D1F15E}"/>
    <hyperlink ref="C6" r:id="rId5" display="mailto:jessicah@jfschmidt.com?subject=Vigor%20Liner%20Availability" xr:uid="{E36C1BE3-3CC7-40D8-870F-3FAB107AFE07}"/>
    <hyperlink ref="C7" r:id="rId6" display="mailto:brianm@jfschmidt.com" xr:uid="{DE37AD79-A2BC-46B8-8039-8372404E109F}"/>
    <hyperlink ref="H8:K8" r:id="rId7" display="Abbreviations can be found at: https://jfss.co/sa-abbr" xr:uid="{24A27763-7447-4ECA-AEE7-13FD268B2ED7}"/>
    <hyperlink ref="H7:I7" r:id="rId8" display="Click Here for current Stock Availability" xr:uid="{3CF8A856-9177-49DB-BFD2-F28928F7F572}"/>
  </hyperlinks>
  <printOptions horizontalCentered="1"/>
  <pageMargins left="0.25" right="0.25" top="0.5" bottom="0.3" header="0.3" footer="0.1"/>
  <pageSetup scale="69" fitToHeight="0" orientation="landscape" r:id="rId9"/>
  <headerFooter>
    <oddFooter>&amp;C&amp;P of &amp;N</oddFooter>
  </headerFooter>
  <ignoredErrors>
    <ignoredError sqref="F11:F204" numberStoredAsText="1"/>
  </ignoredErrors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B&amp;B</vt:lpstr>
      <vt:lpstr>'B&amp;B'!Print_Area</vt:lpstr>
      <vt:lpstr>'B&amp;B'!Print_Titles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Caly Traudt</dc:creator>
  <cp:lastModifiedBy>Caly Traudt</cp:lastModifiedBy>
  <cp:lastPrinted>2026-06-01T17:38:46Z</cp:lastPrinted>
  <dcterms:created xsi:type="dcterms:W3CDTF">2025-09-11T14:41:20Z</dcterms:created>
  <dcterms:modified xsi:type="dcterms:W3CDTF">2026-09-09T16:34:13Z</dcterms:modified>
</cp:coreProperties>
</file>